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Календарные учебные графики (1)\для сайта\"/>
    </mc:Choice>
  </mc:AlternateContent>
  <xr:revisionPtr revIDLastSave="0" documentId="13_ncr:1_{ABB2E8D0-F9EA-4094-9817-5AF0DE31349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Лист1" sheetId="1" r:id="rId1"/>
    <sheet name="Лист2" sheetId="2" r:id="rId2"/>
    <sheet name="Лист3" sheetId="3" r:id="rId3"/>
  </sheets>
  <definedNames>
    <definedName name="_ftn1" localSheetId="0">Лист1!#REF!</definedName>
    <definedName name="_ftnref1" localSheetId="0">Лист1!#REF!</definedName>
    <definedName name="_xlnm.Print_Area" localSheetId="0">Лист1!$A$1:$BE$146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P64" i="1" l="1"/>
  <c r="AO64" i="1"/>
  <c r="E65" i="1"/>
  <c r="AM63" i="1"/>
  <c r="Z63" i="1"/>
  <c r="Z79" i="1" s="1"/>
  <c r="AP36" i="1"/>
  <c r="AO36" i="1"/>
  <c r="AN36" i="1"/>
  <c r="AM36" i="1"/>
  <c r="AL36" i="1"/>
  <c r="AK36" i="1"/>
  <c r="AJ36" i="1"/>
  <c r="AI36" i="1"/>
  <c r="AH36" i="1"/>
  <c r="AG36" i="1"/>
  <c r="AF36" i="1"/>
  <c r="AE36" i="1"/>
  <c r="AD36" i="1"/>
  <c r="AC36" i="1"/>
  <c r="AB36" i="1"/>
  <c r="AA36" i="1"/>
  <c r="Z36" i="1"/>
  <c r="Y36" i="1"/>
  <c r="X36" i="1"/>
  <c r="U36" i="1"/>
  <c r="T36" i="1"/>
  <c r="S36" i="1"/>
  <c r="R36" i="1"/>
  <c r="Q36" i="1"/>
  <c r="P36" i="1"/>
  <c r="O36" i="1"/>
  <c r="N36" i="1"/>
  <c r="M36" i="1"/>
  <c r="L36" i="1"/>
  <c r="K36" i="1"/>
  <c r="J36" i="1"/>
  <c r="I36" i="1"/>
  <c r="H36" i="1"/>
  <c r="G36" i="1"/>
  <c r="F36" i="1"/>
  <c r="E36" i="1"/>
  <c r="Y37" i="1"/>
  <c r="X37" i="1"/>
  <c r="U37" i="1"/>
  <c r="T37" i="1"/>
  <c r="S37" i="1"/>
  <c r="R37" i="1"/>
  <c r="P37" i="1"/>
  <c r="AP50" i="1"/>
  <c r="AO50" i="1"/>
  <c r="AN50" i="1"/>
  <c r="AM50" i="1"/>
  <c r="AL50" i="1"/>
  <c r="AK50" i="1"/>
  <c r="AJ50" i="1"/>
  <c r="AI50" i="1"/>
  <c r="AH50" i="1"/>
  <c r="AG50" i="1"/>
  <c r="AF50" i="1"/>
  <c r="AE50" i="1"/>
  <c r="AD50" i="1"/>
  <c r="AC50" i="1"/>
  <c r="AB50" i="1"/>
  <c r="AA50" i="1"/>
  <c r="Z50" i="1"/>
  <c r="Y50" i="1"/>
  <c r="X50" i="1"/>
  <c r="U50" i="1"/>
  <c r="T50" i="1"/>
  <c r="S50" i="1"/>
  <c r="R50" i="1"/>
  <c r="Q50" i="1"/>
  <c r="P50" i="1"/>
  <c r="O50" i="1"/>
  <c r="N50" i="1"/>
  <c r="M50" i="1"/>
  <c r="L50" i="1"/>
  <c r="K50" i="1"/>
  <c r="J50" i="1"/>
  <c r="I50" i="1"/>
  <c r="H50" i="1"/>
  <c r="G50" i="1"/>
  <c r="F50" i="1"/>
  <c r="E50" i="1"/>
  <c r="AE51" i="1"/>
  <c r="M51" i="1"/>
  <c r="L51" i="1"/>
  <c r="K51" i="1"/>
  <c r="J51" i="1"/>
  <c r="I51" i="1"/>
  <c r="H51" i="1"/>
  <c r="G51" i="1"/>
  <c r="F51" i="1"/>
  <c r="BE61" i="1"/>
  <c r="BE60" i="1"/>
  <c r="BE59" i="1"/>
  <c r="BE58" i="1"/>
  <c r="AM64" i="1"/>
  <c r="AL64" i="1"/>
  <c r="AK64" i="1"/>
  <c r="AO65" i="1"/>
  <c r="AN65" i="1"/>
  <c r="AM65" i="1"/>
  <c r="AL65" i="1"/>
  <c r="AK65" i="1"/>
  <c r="AI65" i="1"/>
  <c r="AJ65" i="1"/>
  <c r="AH65" i="1"/>
  <c r="AG65" i="1"/>
  <c r="AE65" i="1"/>
  <c r="AD65" i="1"/>
  <c r="AC65" i="1"/>
  <c r="AB65" i="1"/>
  <c r="AA65" i="1"/>
  <c r="Y65" i="1"/>
  <c r="X65" i="1"/>
  <c r="U65" i="1"/>
  <c r="U63" i="1" s="1"/>
  <c r="T65" i="1"/>
  <c r="T63" i="1" s="1"/>
  <c r="AT64" i="1"/>
  <c r="J73" i="1"/>
  <c r="G73" i="1"/>
  <c r="G63" i="1" s="1"/>
  <c r="AP72" i="1"/>
  <c r="AO72" i="1"/>
  <c r="AM72" i="1"/>
  <c r="AL72" i="1"/>
  <c r="AI72" i="1"/>
  <c r="Y72" i="1"/>
  <c r="S72" i="1"/>
  <c r="R72" i="1"/>
  <c r="Q72" i="1"/>
  <c r="P72" i="1"/>
  <c r="T79" i="1" l="1"/>
  <c r="G79" i="1"/>
  <c r="U79" i="1"/>
  <c r="AK63" i="1"/>
  <c r="AT72" i="1"/>
  <c r="AT65" i="1"/>
  <c r="AT63" i="1" s="1"/>
  <c r="AN72" i="1"/>
  <c r="AT62" i="1" l="1"/>
  <c r="AT78" i="1" s="1"/>
  <c r="AT80" i="1" s="1"/>
  <c r="U72" i="1"/>
  <c r="T72" i="1"/>
  <c r="AR72" i="1"/>
  <c r="AQ72" i="1"/>
  <c r="AP63" i="1"/>
  <c r="AQ65" i="1"/>
  <c r="AQ63" i="1" s="1"/>
  <c r="AQ79" i="1" s="1"/>
  <c r="G65" i="1"/>
  <c r="I72" i="1"/>
  <c r="H72" i="1"/>
  <c r="G72" i="1"/>
  <c r="F72" i="1"/>
  <c r="E72" i="1"/>
  <c r="AF65" i="1"/>
  <c r="AD63" i="1"/>
  <c r="AN64" i="1"/>
  <c r="Z65" i="1"/>
  <c r="Y63" i="1"/>
  <c r="Z64" i="1"/>
  <c r="AJ64" i="1"/>
  <c r="AI64" i="1"/>
  <c r="AH64" i="1"/>
  <c r="AG64" i="1"/>
  <c r="AF64" i="1"/>
  <c r="AE64" i="1"/>
  <c r="AD64" i="1"/>
  <c r="AC64" i="1"/>
  <c r="AB64" i="1"/>
  <c r="AA64" i="1"/>
  <c r="Y64" i="1"/>
  <c r="X63" i="1"/>
  <c r="X64" i="1"/>
  <c r="L65" i="1"/>
  <c r="J65" i="1"/>
  <c r="U64" i="1"/>
  <c r="T64" i="1"/>
  <c r="S64" i="1"/>
  <c r="R64" i="1"/>
  <c r="Q64" i="1"/>
  <c r="P64" i="1"/>
  <c r="O64" i="1"/>
  <c r="N64" i="1"/>
  <c r="M64" i="1"/>
  <c r="L64" i="1"/>
  <c r="K64" i="1"/>
  <c r="J64" i="1"/>
  <c r="I64" i="1"/>
  <c r="H64" i="1"/>
  <c r="G64" i="1"/>
  <c r="F64" i="1"/>
  <c r="E64" i="1"/>
  <c r="AQ73" i="1"/>
  <c r="AO73" i="1"/>
  <c r="AN73" i="1"/>
  <c r="AN63" i="1" s="1"/>
  <c r="AM73" i="1"/>
  <c r="AL73" i="1"/>
  <c r="AK73" i="1"/>
  <c r="AJ73" i="1"/>
  <c r="AI73" i="1"/>
  <c r="AI63" i="1" s="1"/>
  <c r="AH73" i="1"/>
  <c r="AG73" i="1"/>
  <c r="AG63" i="1" s="1"/>
  <c r="Z73" i="1"/>
  <c r="AK72" i="1"/>
  <c r="AJ72" i="1"/>
  <c r="AH72" i="1"/>
  <c r="AG72" i="1"/>
  <c r="AF72" i="1"/>
  <c r="AE72" i="1"/>
  <c r="AD72" i="1"/>
  <c r="AC72" i="1"/>
  <c r="AB72" i="1"/>
  <c r="Z72" i="1"/>
  <c r="AA72" i="1"/>
  <c r="X72" i="1"/>
  <c r="S73" i="1"/>
  <c r="R73" i="1"/>
  <c r="Q73" i="1"/>
  <c r="P73" i="1"/>
  <c r="O73" i="1"/>
  <c r="N73" i="1"/>
  <c r="M73" i="1"/>
  <c r="L73" i="1"/>
  <c r="L63" i="1" s="1"/>
  <c r="L79" i="1" s="1"/>
  <c r="K73" i="1"/>
  <c r="K63" i="1" s="1"/>
  <c r="K79" i="1" s="1"/>
  <c r="I73" i="1"/>
  <c r="H73" i="1"/>
  <c r="F73" i="1"/>
  <c r="F63" i="1" s="1"/>
  <c r="F79" i="1" s="1"/>
  <c r="E73" i="1"/>
  <c r="E63" i="1" s="1"/>
  <c r="O72" i="1"/>
  <c r="N72" i="1"/>
  <c r="M72" i="1"/>
  <c r="L72" i="1"/>
  <c r="K72" i="1"/>
  <c r="J72" i="1"/>
  <c r="BE76" i="1"/>
  <c r="BE71" i="1"/>
  <c r="BE70" i="1"/>
  <c r="BE68" i="1"/>
  <c r="AJ51" i="1"/>
  <c r="AK51" i="1"/>
  <c r="AK79" i="1" s="1"/>
  <c r="I37" i="1"/>
  <c r="AI37" i="1"/>
  <c r="AH37" i="1"/>
  <c r="AF37" i="1"/>
  <c r="AE37" i="1"/>
  <c r="AC37" i="1"/>
  <c r="AB37" i="1"/>
  <c r="M37" i="1"/>
  <c r="L37" i="1"/>
  <c r="K37" i="1"/>
  <c r="J37" i="1"/>
  <c r="BE43" i="1"/>
  <c r="BE42" i="1"/>
  <c r="BE74" i="1"/>
  <c r="BE77" i="1"/>
  <c r="AN51" i="1"/>
  <c r="AL63" i="1"/>
  <c r="AA63" i="1"/>
  <c r="AO63" i="1"/>
  <c r="AO79" i="1" s="1"/>
  <c r="AS51" i="1"/>
  <c r="AP51" i="1"/>
  <c r="AQ51" i="1"/>
  <c r="AO51" i="1"/>
  <c r="AM51" i="1"/>
  <c r="AL51" i="1"/>
  <c r="AB51" i="1"/>
  <c r="AA51" i="1"/>
  <c r="Z51" i="1"/>
  <c r="Y51" i="1"/>
  <c r="AQ50" i="1"/>
  <c r="AC51" i="1"/>
  <c r="X51" i="1"/>
  <c r="AD37" i="1"/>
  <c r="BE64" i="1" l="1"/>
  <c r="E79" i="1"/>
  <c r="T62" i="1"/>
  <c r="T78" i="1" s="1"/>
  <c r="AH63" i="1"/>
  <c r="AA79" i="1"/>
  <c r="G62" i="1"/>
  <c r="G78" i="1" s="1"/>
  <c r="X79" i="1"/>
  <c r="AM79" i="1"/>
  <c r="E62" i="1"/>
  <c r="E78" i="1" s="1"/>
  <c r="I62" i="1"/>
  <c r="I78" i="1" s="1"/>
  <c r="AI79" i="1"/>
  <c r="S63" i="1"/>
  <c r="S79" i="1" s="1"/>
  <c r="F62" i="1"/>
  <c r="F78" i="1" s="1"/>
  <c r="H62" i="1"/>
  <c r="H78" i="1" s="1"/>
  <c r="J63" i="1"/>
  <c r="J79" i="1" s="1"/>
  <c r="Y62" i="1"/>
  <c r="Y78" i="1" s="1"/>
  <c r="AO62" i="1"/>
  <c r="BE50" i="1"/>
  <c r="J62" i="1"/>
  <c r="J78" i="1" s="1"/>
  <c r="L62" i="1"/>
  <c r="L78" i="1" s="1"/>
  <c r="N62" i="1"/>
  <c r="N78" i="1" s="1"/>
  <c r="P62" i="1"/>
  <c r="P78" i="1" s="1"/>
  <c r="R62" i="1"/>
  <c r="R78" i="1" s="1"/>
  <c r="X62" i="1"/>
  <c r="X78" i="1" s="1"/>
  <c r="AB62" i="1"/>
  <c r="AB78" i="1" s="1"/>
  <c r="AD62" i="1"/>
  <c r="AD78" i="1" s="1"/>
  <c r="AH62" i="1"/>
  <c r="AH78" i="1" s="1"/>
  <c r="AJ62" i="1"/>
  <c r="AJ78" i="1" s="1"/>
  <c r="Z62" i="1"/>
  <c r="Z78" i="1" s="1"/>
  <c r="AJ63" i="1"/>
  <c r="AJ79" i="1" s="1"/>
  <c r="AN62" i="1"/>
  <c r="AN78" i="1" s="1"/>
  <c r="AD79" i="1"/>
  <c r="AL79" i="1"/>
  <c r="Y79" i="1"/>
  <c r="K62" i="1"/>
  <c r="K78" i="1" s="1"/>
  <c r="M62" i="1"/>
  <c r="M78" i="1" s="1"/>
  <c r="Q62" i="1"/>
  <c r="Q78" i="1" s="1"/>
  <c r="S62" i="1"/>
  <c r="S78" i="1" s="1"/>
  <c r="AN79" i="1"/>
  <c r="AA62" i="1"/>
  <c r="AA78" i="1" s="1"/>
  <c r="AC62" i="1"/>
  <c r="AC78" i="1" s="1"/>
  <c r="AE62" i="1"/>
  <c r="AE78" i="1" s="1"/>
  <c r="AG62" i="1"/>
  <c r="AG78" i="1" s="1"/>
  <c r="AI62" i="1"/>
  <c r="AI78" i="1" s="1"/>
  <c r="AK62" i="1"/>
  <c r="AK78" i="1" s="1"/>
  <c r="AP62" i="1"/>
  <c r="Q63" i="1"/>
  <c r="AH79" i="1"/>
  <c r="AF62" i="1"/>
  <c r="AF78" i="1" s="1"/>
  <c r="AL62" i="1"/>
  <c r="AL78" i="1" s="1"/>
  <c r="AG79" i="1"/>
  <c r="O62" i="1"/>
  <c r="O78" i="1" s="1"/>
  <c r="AM62" i="1"/>
  <c r="AM78" i="1" s="1"/>
  <c r="AQ62" i="1"/>
  <c r="AQ78" i="1" s="1"/>
  <c r="AQ80" i="1" s="1"/>
  <c r="BE65" i="1"/>
  <c r="BE51" i="1"/>
  <c r="U62" i="1"/>
  <c r="BE47" i="1"/>
  <c r="BE46" i="1"/>
  <c r="BE49" i="1"/>
  <c r="AS80" i="1"/>
  <c r="AG37" i="1"/>
  <c r="N37" i="1"/>
  <c r="AR73" i="1"/>
  <c r="AF73" i="1"/>
  <c r="AF63" i="1" s="1"/>
  <c r="AF79" i="1" s="1"/>
  <c r="AE73" i="1"/>
  <c r="AE63" i="1" s="1"/>
  <c r="AE79" i="1" s="1"/>
  <c r="AD73" i="1"/>
  <c r="AC73" i="1"/>
  <c r="AC63" i="1" s="1"/>
  <c r="AC79" i="1" s="1"/>
  <c r="AA73" i="1"/>
  <c r="Y73" i="1"/>
  <c r="X73" i="1"/>
  <c r="R63" i="1"/>
  <c r="R79" i="1" s="1"/>
  <c r="P63" i="1"/>
  <c r="P79" i="1" s="1"/>
  <c r="O63" i="1"/>
  <c r="O79" i="1" s="1"/>
  <c r="N63" i="1"/>
  <c r="M63" i="1"/>
  <c r="M79" i="1" s="1"/>
  <c r="I63" i="1"/>
  <c r="I79" i="1" s="1"/>
  <c r="H63" i="1"/>
  <c r="H79" i="1" s="1"/>
  <c r="BE54" i="1"/>
  <c r="BE52" i="1"/>
  <c r="AM37" i="1"/>
  <c r="AL37" i="1"/>
  <c r="AK37" i="1"/>
  <c r="AJ37" i="1"/>
  <c r="O37" i="1"/>
  <c r="N79" i="1" l="1"/>
  <c r="U78" i="1"/>
  <c r="U80" i="1" s="1"/>
  <c r="AO78" i="1"/>
  <c r="AO80" i="1" s="1"/>
  <c r="AP78" i="1"/>
  <c r="AP80" i="1" s="1"/>
  <c r="AA80" i="1"/>
  <c r="AI80" i="1"/>
  <c r="Y80" i="1"/>
  <c r="AG80" i="1"/>
  <c r="AK80" i="1"/>
  <c r="AJ80" i="1"/>
  <c r="AF80" i="1"/>
  <c r="AM80" i="1"/>
  <c r="AH80" i="1"/>
  <c r="AB63" i="1"/>
  <c r="BE63" i="1" s="1"/>
  <c r="AN80" i="1"/>
  <c r="BE72" i="1"/>
  <c r="AL80" i="1"/>
  <c r="AD80" i="1"/>
  <c r="X80" i="1"/>
  <c r="AE80" i="1"/>
  <c r="J80" i="1"/>
  <c r="T80" i="1"/>
  <c r="E80" i="1"/>
  <c r="H80" i="1"/>
  <c r="BE73" i="1"/>
  <c r="F80" i="1"/>
  <c r="AB79" i="1" l="1"/>
  <c r="K80" i="1"/>
  <c r="I80" i="1"/>
  <c r="G80" i="1"/>
  <c r="P80" i="1" l="1"/>
  <c r="N80" i="1"/>
  <c r="M80" i="1"/>
  <c r="BE40" i="1"/>
  <c r="BE48" i="1"/>
  <c r="L80" i="1" l="1"/>
  <c r="O80" i="1"/>
  <c r="BE57" i="1"/>
  <c r="BE55" i="1"/>
  <c r="BE75" i="1"/>
  <c r="AC80" i="1"/>
  <c r="AB80" i="1"/>
  <c r="Z80" i="1"/>
  <c r="S80" i="1"/>
  <c r="R80" i="1"/>
  <c r="Q37" i="1"/>
  <c r="Q79" i="1" l="1"/>
  <c r="BE79" i="1" s="1"/>
  <c r="AR78" i="1"/>
  <c r="Q80" i="1" l="1"/>
  <c r="AR80" i="1"/>
  <c r="BE67" i="1"/>
  <c r="BE66" i="1"/>
  <c r="BE62" i="1" s="1"/>
  <c r="BE56" i="1"/>
  <c r="BE45" i="1"/>
  <c r="BE44" i="1"/>
  <c r="BE41" i="1"/>
  <c r="BE39" i="1"/>
  <c r="BE38" i="1"/>
  <c r="AR36" i="1" l="1"/>
  <c r="BE78" i="1"/>
  <c r="V37" i="1" l="1"/>
  <c r="W37" i="1"/>
  <c r="AN37" i="1"/>
  <c r="AO37" i="1"/>
  <c r="AP37" i="1"/>
  <c r="AQ37" i="1"/>
  <c r="BE69" i="1"/>
  <c r="BE36" i="1" l="1"/>
  <c r="BE37" i="1"/>
  <c r="BE80" i="1" l="1"/>
</calcChain>
</file>

<file path=xl/sharedStrings.xml><?xml version="1.0" encoding="utf-8"?>
<sst xmlns="http://schemas.openxmlformats.org/spreadsheetml/2006/main" count="506" uniqueCount="133">
  <si>
    <t>Курс</t>
  </si>
  <si>
    <t>Индекс</t>
  </si>
  <si>
    <t>Наименование циклов, разделов, дисциплин, профессиональных модулей, МДК, практик</t>
  </si>
  <si>
    <t>Виды учебной нагрузки</t>
  </si>
  <si>
    <t>Сентябрь</t>
  </si>
  <si>
    <t>Октябрь</t>
  </si>
  <si>
    <t>Январь</t>
  </si>
  <si>
    <t>Февраль</t>
  </si>
  <si>
    <t>Апрель</t>
  </si>
  <si>
    <t>Порядковые номера  недель учебного года</t>
  </si>
  <si>
    <t>обяз. уч.</t>
  </si>
  <si>
    <t>сам. р. с.</t>
  </si>
  <si>
    <t>ПМ. 00</t>
  </si>
  <si>
    <t>Всего час. в неделю самостоятельной работы студентов</t>
  </si>
  <si>
    <t>Всего часов в неделю</t>
  </si>
  <si>
    <t>Всего часов:</t>
  </si>
  <si>
    <t>ПМ. 01</t>
  </si>
  <si>
    <t>МДК.01.01</t>
  </si>
  <si>
    <t>Учебная практика</t>
  </si>
  <si>
    <t>Утверждаю</t>
  </si>
  <si>
    <t>КАЛЕНДАРНЫЙ УЧЕБНЫЙ ГРАФИК</t>
  </si>
  <si>
    <t>МДК.01.02</t>
  </si>
  <si>
    <t>ОП.00</t>
  </si>
  <si>
    <t>Профессиональный цикл</t>
  </si>
  <si>
    <t xml:space="preserve">Физическая культура </t>
  </si>
  <si>
    <t>ОП.01</t>
  </si>
  <si>
    <t>ОП.03</t>
  </si>
  <si>
    <t>Всего часов в неделю обязательной учебной нагрузки</t>
  </si>
  <si>
    <t>*</t>
  </si>
  <si>
    <t xml:space="preserve">по специальности среднего профессионального образования </t>
  </si>
  <si>
    <t>Основы мировых религиозных культур</t>
  </si>
  <si>
    <t>Производственная практика (по профилю специальности)</t>
  </si>
  <si>
    <t>Основы финансовой грамотности</t>
  </si>
  <si>
    <t>программы подготовки специалистов среднего звена</t>
  </si>
  <si>
    <t>На базе основого общего образования</t>
  </si>
  <si>
    <t xml:space="preserve"> - каникулы</t>
  </si>
  <si>
    <t>Директор ГБУ КО ПООТК</t>
  </si>
  <si>
    <t>Иностранный язык профессиональной деятельности</t>
  </si>
  <si>
    <t>Всего аттестаций  в неделю</t>
  </si>
  <si>
    <t>ДЗ</t>
  </si>
  <si>
    <t>1Э</t>
  </si>
  <si>
    <t>Э</t>
  </si>
  <si>
    <t>З</t>
  </si>
  <si>
    <t>1ДЗ</t>
  </si>
  <si>
    <t>2 курс</t>
  </si>
  <si>
    <t>________________ Л. Н. Пуйдокене</t>
  </si>
  <si>
    <t>Общепрофессиональный цикл</t>
  </si>
  <si>
    <t xml:space="preserve"> </t>
  </si>
  <si>
    <t xml:space="preserve">  </t>
  </si>
  <si>
    <t>* промежуточная аттестация                         0 каникулы</t>
  </si>
  <si>
    <t>Календарный график аттестаций</t>
  </si>
  <si>
    <t>ОП.02</t>
  </si>
  <si>
    <t>ПМ.02</t>
  </si>
  <si>
    <t>МДК.01.03</t>
  </si>
  <si>
    <t>История Росии</t>
  </si>
  <si>
    <t>Безопасность жизнидеятельности</t>
  </si>
  <si>
    <t>Информационное обеспечение профессиональной деятельности</t>
  </si>
  <si>
    <t>Анатомия и физиология человека</t>
  </si>
  <si>
    <t>Санитария и гигиена в сфере услуг</t>
  </si>
  <si>
    <t>Предоставление парикмахерских услуг</t>
  </si>
  <si>
    <t>МДК.02.01</t>
  </si>
  <si>
    <t>Выполнение работ по одной или нескольким профессиям рабочих, должностям служащих по профессии 16437 Парикмахер</t>
  </si>
  <si>
    <t>История России</t>
  </si>
  <si>
    <t>УП.02</t>
  </si>
  <si>
    <t>ПП.02</t>
  </si>
  <si>
    <r>
      <rPr>
        <b/>
        <sz val="14"/>
        <rFont val="Times New Roman"/>
        <family val="1"/>
        <charset val="204"/>
      </rPr>
      <t>Квалификация: с</t>
    </r>
    <r>
      <rPr>
        <sz val="14"/>
        <rFont val="Times New Roman"/>
        <family val="1"/>
        <charset val="204"/>
      </rPr>
      <t>пециалист индустрии красоты</t>
    </r>
  </si>
  <si>
    <r>
      <rPr>
        <b/>
        <sz val="14"/>
        <rFont val="Times New Roman"/>
        <family val="1"/>
        <charset val="204"/>
      </rPr>
      <t>Форма обучения -</t>
    </r>
    <r>
      <rPr>
        <sz val="14"/>
        <rFont val="Times New Roman"/>
        <family val="1"/>
        <charset val="204"/>
      </rPr>
      <t xml:space="preserve"> очная</t>
    </r>
  </si>
  <si>
    <r>
      <rPr>
        <b/>
        <sz val="14"/>
        <rFont val="Times New Roman"/>
        <family val="1"/>
        <charset val="204"/>
      </rPr>
      <t>Нормативный срок обучения</t>
    </r>
    <r>
      <rPr>
        <sz val="14"/>
        <rFont val="Times New Roman"/>
        <family val="1"/>
        <charset val="204"/>
      </rPr>
      <t xml:space="preserve"> - 2 года и 10 месяцев</t>
    </r>
  </si>
  <si>
    <r>
      <rPr>
        <b/>
        <sz val="14"/>
        <rFont val="Times New Roman"/>
        <family val="1"/>
        <charset val="204"/>
      </rPr>
      <t xml:space="preserve">Профиль профессионального образования </t>
    </r>
    <r>
      <rPr>
        <sz val="14"/>
        <rFont val="Times New Roman"/>
        <family val="1"/>
        <charset val="204"/>
      </rPr>
      <t>- социально-экономический</t>
    </r>
  </si>
  <si>
    <t xml:space="preserve"> Июль</t>
  </si>
  <si>
    <t xml:space="preserve"> Август</t>
  </si>
  <si>
    <t>Формы промежуточной аттестации</t>
  </si>
  <si>
    <t>Экзамен квалификационный</t>
  </si>
  <si>
    <t>СГ.00</t>
  </si>
  <si>
    <t>СГ.01</t>
  </si>
  <si>
    <t>СГ.02</t>
  </si>
  <si>
    <t>СГ.03</t>
  </si>
  <si>
    <t>СГ.04</t>
  </si>
  <si>
    <t>СГ.05</t>
  </si>
  <si>
    <t>СГ.06</t>
  </si>
  <si>
    <t>1З/2ДЗ</t>
  </si>
  <si>
    <t>Социально- гуманитарный  цикл</t>
  </si>
  <si>
    <t>Социально -  гуманитарный цикл</t>
  </si>
  <si>
    <t>1З/1ДЗ</t>
  </si>
  <si>
    <t xml:space="preserve">2З </t>
  </si>
  <si>
    <t>2Э</t>
  </si>
  <si>
    <t>3Э</t>
  </si>
  <si>
    <t>Безопасность жизнедеятельности</t>
  </si>
  <si>
    <t xml:space="preserve"> Второй</t>
  </si>
  <si>
    <t>Государственное бюджетное учреждение Калининградской области
профессиональная образовательная организация
"Технологический колледж"</t>
  </si>
  <si>
    <t>Технология выполнения работ по профессиям 16437 Парикмахер</t>
  </si>
  <si>
    <t>" 06 " июня 2025 года</t>
  </si>
  <si>
    <t>01 сентября - 05 сентября</t>
  </si>
  <si>
    <t>29 сентября - 03 октября</t>
  </si>
  <si>
    <t>27 октября - 31 октября</t>
  </si>
  <si>
    <t xml:space="preserve"> Ноября</t>
  </si>
  <si>
    <t xml:space="preserve">Декабрь </t>
  </si>
  <si>
    <t xml:space="preserve"> 29 декабря - 02 января</t>
  </si>
  <si>
    <t>05 января-09 января</t>
  </si>
  <si>
    <t>02 февраля - 06 февраля</t>
  </si>
  <si>
    <t>23 февраля-27 февраля</t>
  </si>
  <si>
    <t xml:space="preserve"> Март</t>
  </si>
  <si>
    <t>30 марта - 03 апреля</t>
  </si>
  <si>
    <t>27 апреля-01 мая</t>
  </si>
  <si>
    <t xml:space="preserve">Май </t>
  </si>
  <si>
    <t xml:space="preserve">Июнь </t>
  </si>
  <si>
    <t>29 июня - 03 июля</t>
  </si>
  <si>
    <t>27 июля-31июля</t>
  </si>
  <si>
    <t xml:space="preserve">Август </t>
  </si>
  <si>
    <t>27 октября-31 октября</t>
  </si>
  <si>
    <t xml:space="preserve"> Ноябрь</t>
  </si>
  <si>
    <t>23 февраля- 27 февраля</t>
  </si>
  <si>
    <t xml:space="preserve">Март </t>
  </si>
  <si>
    <t>27 апреля - 01 мая</t>
  </si>
  <si>
    <t xml:space="preserve"> Июнь</t>
  </si>
  <si>
    <t>27 июля-31 июля</t>
  </si>
  <si>
    <t>ОП.07</t>
  </si>
  <si>
    <t>Материаловедение</t>
  </si>
  <si>
    <t>ОП.10</t>
  </si>
  <si>
    <t>Охрана труда</t>
  </si>
  <si>
    <t>Выполнение классических и современных, коммерческих стрижек волос</t>
  </si>
  <si>
    <t>Выполнение химического воздействия на волосы</t>
  </si>
  <si>
    <t>Выполнения простых и сложных видов окрашивания</t>
  </si>
  <si>
    <t>Технология выполнения работ по профессии 16437 Парикмахер</t>
  </si>
  <si>
    <t>2З/4ДЗ</t>
  </si>
  <si>
    <t>4ДЗ/1Э</t>
  </si>
  <si>
    <t xml:space="preserve">Зав. УМО _________________________ Н.А. Ивашкина
 </t>
  </si>
  <si>
    <t xml:space="preserve"> ДЗ</t>
  </si>
  <si>
    <t>1ДЗ/2Э</t>
  </si>
  <si>
    <t>1ДЗ/5Э</t>
  </si>
  <si>
    <t>2З/9ДЗ/6Э</t>
  </si>
  <si>
    <t>1ДЗ/3Э</t>
  </si>
  <si>
    <t xml:space="preserve">                               43.02.17 Технологии индустрии красоты                        группа 24ПХ            второй курс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</si>
</sst>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0"/>
      <name val="Arial Cyr"/>
      <charset val="204"/>
    </font>
    <font>
      <sz val="8"/>
      <name val="Arial Cyr"/>
      <charset val="204"/>
    </font>
    <font>
      <sz val="14"/>
      <name val="Times New Roman"/>
      <family val="1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sz val="14"/>
      <name val="Arial Cyr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8"/>
      <color theme="1" tint="0.499984740745262"/>
      <name val="Times New Roman"/>
      <family val="1"/>
      <charset val="204"/>
    </font>
    <font>
      <sz val="8"/>
      <color theme="1" tint="0.499984740745262"/>
      <name val="Arial Cyr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theme="1" tint="0.499984740745262"/>
      <name val="Times New Roman"/>
      <family val="1"/>
      <charset val="204"/>
    </font>
  </fonts>
  <fills count="1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81">
    <xf numFmtId="0" fontId="0" fillId="0" borderId="0" xfId="0"/>
    <xf numFmtId="0" fontId="0" fillId="0" borderId="0" xfId="0" applyAlignment="1">
      <alignment horizontal="right"/>
    </xf>
    <xf numFmtId="0" fontId="2" fillId="0" borderId="0" xfId="0" applyFont="1"/>
    <xf numFmtId="0" fontId="5" fillId="0" borderId="0" xfId="0" applyFont="1"/>
    <xf numFmtId="0" fontId="8" fillId="0" borderId="0" xfId="0" applyFont="1"/>
    <xf numFmtId="0" fontId="9" fillId="0" borderId="0" xfId="0" applyFont="1"/>
    <xf numFmtId="0" fontId="4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4" fillId="0" borderId="0" xfId="0" applyFon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1" fillId="0" borderId="1" xfId="0" applyFont="1" applyBorder="1"/>
    <xf numFmtId="0" fontId="8" fillId="0" borderId="0" xfId="0" applyFont="1" applyAlignment="1">
      <alignment horizontal="right"/>
    </xf>
    <xf numFmtId="0" fontId="10" fillId="0" borderId="0" xfId="0" applyFont="1"/>
    <xf numFmtId="0" fontId="1" fillId="0" borderId="0" xfId="0" applyFont="1"/>
    <xf numFmtId="0" fontId="11" fillId="0" borderId="0" xfId="0" applyFont="1" applyAlignment="1">
      <alignment horizontal="center" textRotation="90"/>
    </xf>
    <xf numFmtId="0" fontId="11" fillId="0" borderId="0" xfId="0" applyFont="1" applyAlignment="1">
      <alignment horizontal="center" textRotation="90" wrapText="1"/>
    </xf>
    <xf numFmtId="0" fontId="11" fillId="0" borderId="0" xfId="0" applyFont="1" applyAlignment="1">
      <alignment horizontal="center"/>
    </xf>
    <xf numFmtId="0" fontId="1" fillId="0" borderId="6" xfId="0" applyFont="1" applyBorder="1"/>
    <xf numFmtId="0" fontId="11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wrapText="1"/>
    </xf>
    <xf numFmtId="0" fontId="11" fillId="0" borderId="0" xfId="0" applyFont="1" applyAlignment="1">
      <alignment horizontal="center" wrapText="1"/>
    </xf>
    <xf numFmtId="0" fontId="11" fillId="0" borderId="6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1" fillId="3" borderId="0" xfId="0" applyFont="1" applyFill="1" applyAlignment="1">
      <alignment horizontal="center" wrapText="1"/>
    </xf>
    <xf numFmtId="0" fontId="11" fillId="3" borderId="0" xfId="0" applyFont="1" applyFill="1" applyAlignment="1">
      <alignment horizontal="center"/>
    </xf>
    <xf numFmtId="0" fontId="11" fillId="3" borderId="7" xfId="0" applyFont="1" applyFill="1" applyBorder="1" applyAlignment="1">
      <alignment horizontal="center"/>
    </xf>
    <xf numFmtId="0" fontId="1" fillId="3" borderId="0" xfId="0" applyFont="1" applyFill="1"/>
    <xf numFmtId="0" fontId="12" fillId="3" borderId="0" xfId="0" applyFont="1" applyFill="1" applyAlignment="1">
      <alignment horizontal="center" wrapText="1"/>
    </xf>
    <xf numFmtId="0" fontId="12" fillId="3" borderId="0" xfId="0" applyFont="1" applyFill="1" applyAlignment="1">
      <alignment horizontal="center"/>
    </xf>
    <xf numFmtId="0" fontId="13" fillId="2" borderId="0" xfId="0" applyFont="1" applyFill="1"/>
    <xf numFmtId="0" fontId="11" fillId="3" borderId="0" xfId="0" applyFont="1" applyFill="1" applyAlignment="1">
      <alignment vertical="center" textRotation="90" wrapText="1"/>
    </xf>
    <xf numFmtId="0" fontId="10" fillId="3" borderId="0" xfId="0" applyFont="1" applyFill="1"/>
    <xf numFmtId="0" fontId="11" fillId="3" borderId="0" xfId="0" applyFont="1" applyFill="1" applyAlignment="1">
      <alignment horizontal="center" textRotation="90"/>
    </xf>
    <xf numFmtId="0" fontId="14" fillId="0" borderId="1" xfId="0" applyFont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center" vertical="center" wrapText="1"/>
    </xf>
    <xf numFmtId="0" fontId="15" fillId="6" borderId="1" xfId="0" applyFont="1" applyFill="1" applyBorder="1" applyAlignment="1">
      <alignment horizontal="center" vertical="center" wrapText="1"/>
    </xf>
    <xf numFmtId="0" fontId="14" fillId="6" borderId="1" xfId="0" applyFont="1" applyFill="1" applyBorder="1" applyAlignment="1">
      <alignment horizontal="center" vertical="center" wrapText="1"/>
    </xf>
    <xf numFmtId="0" fontId="13" fillId="3" borderId="0" xfId="0" applyFont="1" applyFill="1"/>
    <xf numFmtId="0" fontId="2" fillId="0" borderId="0" xfId="0" applyFont="1" applyAlignment="1">
      <alignment horizontal="left" vertical="center"/>
    </xf>
    <xf numFmtId="0" fontId="14" fillId="3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9" fillId="3" borderId="1" xfId="0" applyFont="1" applyFill="1" applyBorder="1" applyAlignment="1">
      <alignment vertical="center" textRotation="90"/>
    </xf>
    <xf numFmtId="0" fontId="9" fillId="3" borderId="1" xfId="0" applyFont="1" applyFill="1" applyBorder="1" applyAlignment="1">
      <alignment vertical="center" textRotation="90" wrapText="1"/>
    </xf>
    <xf numFmtId="0" fontId="9" fillId="3" borderId="1" xfId="0" applyFont="1" applyFill="1" applyBorder="1" applyAlignment="1">
      <alignment horizontal="center" vertical="center" textRotation="90" wrapText="1"/>
    </xf>
    <xf numFmtId="0" fontId="9" fillId="0" borderId="1" xfId="0" applyFont="1" applyBorder="1" applyAlignment="1">
      <alignment textRotation="90"/>
    </xf>
    <xf numFmtId="0" fontId="9" fillId="3" borderId="1" xfId="0" applyFont="1" applyFill="1" applyBorder="1" applyAlignment="1">
      <alignment horizontal="center" vertical="center" textRotation="90"/>
    </xf>
    <xf numFmtId="0" fontId="15" fillId="2" borderId="1" xfId="0" applyFont="1" applyFill="1" applyBorder="1" applyAlignment="1">
      <alignment horizontal="center" vertical="center"/>
    </xf>
    <xf numFmtId="0" fontId="15" fillId="7" borderId="1" xfId="0" applyFont="1" applyFill="1" applyBorder="1" applyAlignment="1">
      <alignment horizontal="center" vertical="center"/>
    </xf>
    <xf numFmtId="0" fontId="14" fillId="6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1" fontId="15" fillId="2" borderId="1" xfId="0" applyNumberFormat="1" applyFont="1" applyFill="1" applyBorder="1" applyAlignment="1">
      <alignment horizontal="center" vertical="center"/>
    </xf>
    <xf numFmtId="0" fontId="15" fillId="8" borderId="1" xfId="0" applyFont="1" applyFill="1" applyBorder="1" applyAlignment="1">
      <alignment horizontal="center" vertical="center" wrapText="1"/>
    </xf>
    <xf numFmtId="0" fontId="15" fillId="8" borderId="1" xfId="0" applyFont="1" applyFill="1" applyBorder="1" applyAlignment="1">
      <alignment horizontal="center" vertical="center"/>
    </xf>
    <xf numFmtId="0" fontId="14" fillId="5" borderId="1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 textRotation="90" wrapText="1"/>
    </xf>
    <xf numFmtId="0" fontId="15" fillId="4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0" fontId="14" fillId="7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vertical="center" textRotation="90" wrapText="1"/>
    </xf>
    <xf numFmtId="0" fontId="14" fillId="3" borderId="1" xfId="0" applyFont="1" applyFill="1" applyBorder="1" applyAlignment="1">
      <alignment vertical="center" textRotation="90" wrapText="1"/>
    </xf>
    <xf numFmtId="0" fontId="16" fillId="2" borderId="1" xfId="0" applyFont="1" applyFill="1" applyBorder="1" applyAlignment="1">
      <alignment vertical="center" textRotation="90" wrapText="1"/>
    </xf>
    <xf numFmtId="0" fontId="9" fillId="0" borderId="1" xfId="0" applyFont="1" applyBorder="1" applyAlignment="1">
      <alignment vertical="center" textRotation="90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textRotation="90"/>
    </xf>
    <xf numFmtId="0" fontId="14" fillId="3" borderId="1" xfId="0" applyFont="1" applyFill="1" applyBorder="1" applyAlignment="1">
      <alignment horizontal="center" vertical="center" wrapText="1"/>
    </xf>
    <xf numFmtId="0" fontId="15" fillId="6" borderId="1" xfId="0" applyFont="1" applyFill="1" applyBorder="1" applyAlignment="1">
      <alignment horizontal="center" vertical="center"/>
    </xf>
    <xf numFmtId="0" fontId="14" fillId="3" borderId="0" xfId="0" applyFont="1" applyFill="1" applyAlignment="1">
      <alignment horizontal="center" textRotation="90" wrapText="1"/>
    </xf>
    <xf numFmtId="0" fontId="9" fillId="3" borderId="0" xfId="0" applyFont="1" applyFill="1"/>
    <xf numFmtId="0" fontId="15" fillId="4" borderId="1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 textRotation="90" wrapText="1"/>
    </xf>
    <xf numFmtId="0" fontId="15" fillId="3" borderId="4" xfId="0" applyFont="1" applyFill="1" applyBorder="1" applyAlignment="1">
      <alignment horizontal="center" vertical="center" textRotation="90" wrapText="1"/>
    </xf>
    <xf numFmtId="0" fontId="15" fillId="3" borderId="3" xfId="0" applyFont="1" applyFill="1" applyBorder="1" applyAlignment="1">
      <alignment horizontal="center" vertical="center" textRotation="90" wrapText="1"/>
    </xf>
    <xf numFmtId="0" fontId="15" fillId="7" borderId="1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textRotation="90" wrapText="1"/>
    </xf>
    <xf numFmtId="0" fontId="9" fillId="0" borderId="1" xfId="0" applyFont="1" applyBorder="1" applyAlignment="1">
      <alignment horizontal="center" vertical="center" textRotation="90" wrapText="1"/>
    </xf>
    <xf numFmtId="0" fontId="9" fillId="3" borderId="1" xfId="0" applyFont="1" applyFill="1" applyBorder="1"/>
    <xf numFmtId="0" fontId="9" fillId="8" borderId="0" xfId="0" applyFont="1" applyFill="1" applyAlignment="1">
      <alignment horizontal="center" vertical="center"/>
    </xf>
    <xf numFmtId="0" fontId="15" fillId="9" borderId="1" xfId="0" applyFont="1" applyFill="1" applyBorder="1" applyAlignment="1">
      <alignment horizontal="center" vertical="center" wrapText="1"/>
    </xf>
    <xf numFmtId="0" fontId="15" fillId="9" borderId="1" xfId="0" applyFont="1" applyFill="1" applyBorder="1" applyAlignment="1">
      <alignment horizontal="center" vertical="center"/>
    </xf>
    <xf numFmtId="0" fontId="15" fillId="10" borderId="1" xfId="0" applyFont="1" applyFill="1" applyBorder="1" applyAlignment="1">
      <alignment horizontal="center" vertical="center" wrapText="1"/>
    </xf>
    <xf numFmtId="0" fontId="15" fillId="10" borderId="1" xfId="0" applyFont="1" applyFill="1" applyBorder="1" applyAlignment="1">
      <alignment horizontal="center" vertical="center"/>
    </xf>
    <xf numFmtId="1" fontId="15" fillId="10" borderId="1" xfId="0" applyNumberFormat="1" applyFont="1" applyFill="1" applyBorder="1" applyAlignment="1">
      <alignment horizontal="center" vertical="center"/>
    </xf>
    <xf numFmtId="0" fontId="15" fillId="11" borderId="1" xfId="0" applyFont="1" applyFill="1" applyBorder="1" applyAlignment="1">
      <alignment horizontal="center" vertical="center" wrapText="1"/>
    </xf>
    <xf numFmtId="0" fontId="15" fillId="11" borderId="1" xfId="0" applyFont="1" applyFill="1" applyBorder="1" applyAlignment="1">
      <alignment horizontal="center" vertical="center"/>
    </xf>
    <xf numFmtId="0" fontId="15" fillId="12" borderId="1" xfId="0" applyFont="1" applyFill="1" applyBorder="1" applyAlignment="1">
      <alignment horizontal="center" vertical="center"/>
    </xf>
    <xf numFmtId="0" fontId="8" fillId="3" borderId="0" xfId="0" applyFont="1" applyFill="1" applyAlignment="1">
      <alignment horizontal="center" wrapText="1"/>
    </xf>
    <xf numFmtId="0" fontId="14" fillId="3" borderId="0" xfId="0" applyFont="1" applyFill="1" applyAlignment="1">
      <alignment textRotation="90"/>
    </xf>
    <xf numFmtId="0" fontId="14" fillId="3" borderId="0" xfId="0" applyFont="1" applyFill="1" applyAlignment="1">
      <alignment horizontal="center"/>
    </xf>
    <xf numFmtId="0" fontId="9" fillId="3" borderId="0" xfId="0" applyFont="1" applyFill="1" applyAlignment="1">
      <alignment horizontal="center"/>
    </xf>
    <xf numFmtId="0" fontId="14" fillId="3" borderId="0" xfId="0" applyFont="1" applyFill="1" applyAlignment="1">
      <alignment horizontal="center" wrapText="1"/>
    </xf>
    <xf numFmtId="0" fontId="14" fillId="3" borderId="0" xfId="0" applyFont="1" applyFill="1" applyAlignment="1">
      <alignment textRotation="90" wrapText="1"/>
    </xf>
    <xf numFmtId="0" fontId="8" fillId="3" borderId="0" xfId="0" applyFont="1" applyFill="1"/>
    <xf numFmtId="0" fontId="12" fillId="3" borderId="0" xfId="0" applyFont="1" applyFill="1" applyAlignment="1">
      <alignment vertical="center" textRotation="90" wrapText="1"/>
    </xf>
    <xf numFmtId="0" fontId="1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5" borderId="2" xfId="0" applyFont="1" applyFill="1" applyBorder="1" applyAlignment="1">
      <alignment horizontal="center" vertical="center" wrapText="1"/>
    </xf>
    <xf numFmtId="0" fontId="14" fillId="5" borderId="3" xfId="0" applyFont="1" applyFill="1" applyBorder="1" applyAlignment="1">
      <alignment horizontal="center" vertical="center" wrapText="1"/>
    </xf>
    <xf numFmtId="0" fontId="14" fillId="5" borderId="12" xfId="0" applyFont="1" applyFill="1" applyBorder="1" applyAlignment="1">
      <alignment horizontal="center" vertical="center"/>
    </xf>
    <xf numFmtId="0" fontId="14" fillId="5" borderId="10" xfId="0" applyFont="1" applyFill="1" applyBorder="1" applyAlignment="1">
      <alignment horizontal="center" vertical="center"/>
    </xf>
    <xf numFmtId="0" fontId="14" fillId="5" borderId="13" xfId="0" applyFont="1" applyFill="1" applyBorder="1" applyAlignment="1">
      <alignment horizontal="center" vertical="center"/>
    </xf>
    <xf numFmtId="0" fontId="14" fillId="5" borderId="11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9" fillId="0" borderId="1" xfId="0" applyFont="1" applyBorder="1" applyAlignment="1">
      <alignment horizontal="center" vertical="center" textRotation="90" wrapText="1"/>
    </xf>
    <xf numFmtId="0" fontId="9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0" fontId="14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6" fillId="0" borderId="0" xfId="0" applyFont="1" applyAlignment="1">
      <alignment horizontal="center" vertical="center"/>
    </xf>
    <xf numFmtId="0" fontId="11" fillId="3" borderId="0" xfId="0" applyFont="1" applyFill="1" applyAlignment="1">
      <alignment horizontal="center" textRotation="90" wrapText="1"/>
    </xf>
    <xf numFmtId="0" fontId="14" fillId="3" borderId="0" xfId="0" applyFont="1" applyFill="1" applyAlignment="1">
      <alignment horizontal="center" textRotation="90" wrapText="1"/>
    </xf>
    <xf numFmtId="0" fontId="15" fillId="4" borderId="1" xfId="0" applyFont="1" applyFill="1" applyBorder="1" applyAlignment="1">
      <alignment horizontal="center" vertical="center" wrapText="1"/>
    </xf>
    <xf numFmtId="0" fontId="15" fillId="7" borderId="2" xfId="0" applyFont="1" applyFill="1" applyBorder="1" applyAlignment="1">
      <alignment horizontal="center" vertical="center" wrapText="1"/>
    </xf>
    <xf numFmtId="0" fontId="15" fillId="7" borderId="3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textRotation="90" wrapText="1"/>
    </xf>
    <xf numFmtId="0" fontId="9" fillId="3" borderId="0" xfId="0" applyFont="1" applyFill="1"/>
    <xf numFmtId="0" fontId="15" fillId="3" borderId="2" xfId="0" applyFont="1" applyFill="1" applyBorder="1" applyAlignment="1">
      <alignment horizontal="center" vertical="center" textRotation="90" wrapText="1"/>
    </xf>
    <xf numFmtId="0" fontId="15" fillId="3" borderId="4" xfId="0" applyFont="1" applyFill="1" applyBorder="1" applyAlignment="1">
      <alignment horizontal="center" vertical="center" textRotation="90" wrapText="1"/>
    </xf>
    <xf numFmtId="0" fontId="7" fillId="3" borderId="0" xfId="0" applyFont="1" applyFill="1" applyAlignment="1">
      <alignment horizontal="center" vertical="center"/>
    </xf>
    <xf numFmtId="0" fontId="15" fillId="8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wrapText="1"/>
    </xf>
    <xf numFmtId="0" fontId="14" fillId="0" borderId="1" xfId="0" applyFont="1" applyBorder="1" applyAlignment="1">
      <alignment horizontal="center" vertical="center" textRotation="90" wrapText="1"/>
    </xf>
    <xf numFmtId="0" fontId="9" fillId="0" borderId="1" xfId="0" applyFont="1" applyBorder="1" applyAlignment="1">
      <alignment vertical="center"/>
    </xf>
    <xf numFmtId="0" fontId="15" fillId="3" borderId="1" xfId="0" applyFont="1" applyFill="1" applyBorder="1" applyAlignment="1">
      <alignment horizontal="center" vertical="center" textRotation="90" wrapText="1"/>
    </xf>
    <xf numFmtId="0" fontId="15" fillId="3" borderId="1" xfId="0" applyFont="1" applyFill="1" applyBorder="1" applyAlignment="1">
      <alignment horizontal="center" vertical="center"/>
    </xf>
    <xf numFmtId="0" fontId="15" fillId="9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center" wrapText="1"/>
    </xf>
    <xf numFmtId="0" fontId="8" fillId="0" borderId="1" xfId="0" applyFont="1" applyBorder="1"/>
    <xf numFmtId="0" fontId="15" fillId="11" borderId="1" xfId="0" applyFont="1" applyFill="1" applyBorder="1" applyAlignment="1">
      <alignment horizontal="center" vertical="center" wrapText="1"/>
    </xf>
    <xf numFmtId="0" fontId="11" fillId="0" borderId="8" xfId="0" applyFont="1" applyBorder="1" applyAlignment="1">
      <alignment horizontal="center" wrapText="1"/>
    </xf>
    <xf numFmtId="0" fontId="15" fillId="2" borderId="2" xfId="0" applyFont="1" applyFill="1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/>
    </xf>
    <xf numFmtId="0" fontId="15" fillId="7" borderId="2" xfId="0" applyFont="1" applyFill="1" applyBorder="1" applyAlignment="1">
      <alignment horizontal="center" vertical="center"/>
    </xf>
    <xf numFmtId="0" fontId="15" fillId="7" borderId="3" xfId="0" applyFont="1" applyFill="1" applyBorder="1" applyAlignment="1">
      <alignment horizontal="center" vertical="center"/>
    </xf>
    <xf numFmtId="0" fontId="15" fillId="1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5" fillId="0" borderId="1" xfId="0" applyFont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5" fillId="6" borderId="1" xfId="0" applyFont="1" applyFill="1" applyBorder="1" applyAlignment="1">
      <alignment horizontal="center" vertical="center"/>
    </xf>
    <xf numFmtId="0" fontId="15" fillId="7" borderId="1" xfId="0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5" fillId="7" borderId="12" xfId="0" applyFont="1" applyFill="1" applyBorder="1" applyAlignment="1">
      <alignment horizontal="center" vertical="center"/>
    </xf>
    <xf numFmtId="0" fontId="15" fillId="7" borderId="10" xfId="0" applyFont="1" applyFill="1" applyBorder="1" applyAlignment="1">
      <alignment horizontal="center" vertical="center"/>
    </xf>
    <xf numFmtId="0" fontId="15" fillId="7" borderId="13" xfId="0" applyFont="1" applyFill="1" applyBorder="1" applyAlignment="1">
      <alignment horizontal="center" vertical="center"/>
    </xf>
    <xf numFmtId="0" fontId="15" fillId="7" borderId="1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/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FF99"/>
      <color rgb="FFCC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40</xdr:col>
      <xdr:colOff>63500</xdr:colOff>
      <xdr:row>6</xdr:row>
      <xdr:rowOff>84668</xdr:rowOff>
    </xdr:from>
    <xdr:to>
      <xdr:col>55</xdr:col>
      <xdr:colOff>116417</xdr:colOff>
      <xdr:row>12</xdr:row>
      <xdr:rowOff>3432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C0233339-6022-9E9F-2447-FEB7AF2A97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29750" y="1936751"/>
          <a:ext cx="2973917" cy="116759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X235"/>
  <sheetViews>
    <sheetView tabSelected="1" zoomScale="90" zoomScaleNormal="90" zoomScaleSheetLayoutView="90" zoomScalePageLayoutView="78" workbookViewId="0">
      <selection activeCell="AO7" sqref="AO7"/>
    </sheetView>
  </sheetViews>
  <sheetFormatPr defaultRowHeight="12.75" x14ac:dyDescent="0.2"/>
  <cols>
    <col min="1" max="1" width="2.28515625" style="4" customWidth="1"/>
    <col min="2" max="2" width="6.28515625" style="4" customWidth="1"/>
    <col min="3" max="3" width="17.140625" style="4" customWidth="1"/>
    <col min="4" max="4" width="5.5703125" style="4" customWidth="1"/>
    <col min="5" max="20" width="2.85546875" style="4" customWidth="1"/>
    <col min="21" max="21" width="3.7109375" style="4" customWidth="1"/>
    <col min="22" max="22" width="3.28515625" style="4" customWidth="1"/>
    <col min="23" max="23" width="2.85546875" style="4" customWidth="1"/>
    <col min="24" max="25" width="3.28515625" style="4" customWidth="1"/>
    <col min="26" max="26" width="3.42578125" style="4" customWidth="1"/>
    <col min="27" max="27" width="3.28515625" style="4" customWidth="1"/>
    <col min="28" max="28" width="3.42578125" style="4" customWidth="1"/>
    <col min="29" max="30" width="2.85546875" style="4" customWidth="1"/>
    <col min="31" max="33" width="3.28515625" style="4" customWidth="1"/>
    <col min="34" max="36" width="3.140625" style="4" customWidth="1"/>
    <col min="37" max="45" width="2.85546875" style="4" customWidth="1"/>
    <col min="46" max="46" width="3.85546875" style="4" customWidth="1"/>
    <col min="47" max="56" width="2.85546875" style="4" customWidth="1"/>
    <col min="57" max="57" width="8.42578125" style="4" customWidth="1"/>
    <col min="58" max="58" width="9.140625" style="4"/>
    <col min="62" max="62" width="11.28515625" bestFit="1" customWidth="1"/>
  </cols>
  <sheetData>
    <row r="1" spans="1:57" ht="57" customHeight="1" x14ac:dyDescent="0.2">
      <c r="N1" s="125" t="s">
        <v>89</v>
      </c>
      <c r="O1" s="126"/>
      <c r="P1" s="126"/>
      <c r="Q1" s="126"/>
      <c r="R1" s="126"/>
      <c r="S1" s="126"/>
      <c r="T1" s="126"/>
      <c r="U1" s="126"/>
      <c r="V1" s="126"/>
      <c r="W1" s="126"/>
      <c r="X1" s="126"/>
      <c r="Y1" s="126"/>
      <c r="Z1" s="126"/>
      <c r="AA1" s="126"/>
      <c r="AB1" s="126"/>
      <c r="AC1" s="126"/>
      <c r="AD1" s="126"/>
      <c r="AE1" s="126"/>
      <c r="AF1" s="126"/>
      <c r="AG1" s="126"/>
      <c r="AH1" s="126"/>
      <c r="AI1" s="126"/>
      <c r="AJ1" s="126"/>
      <c r="AK1" s="126"/>
      <c r="AL1" s="126"/>
      <c r="AM1" s="126"/>
      <c r="AN1" s="126"/>
      <c r="AO1" s="126"/>
      <c r="AP1" s="126"/>
      <c r="AQ1" s="126"/>
      <c r="AR1" s="126"/>
      <c r="AS1" s="126"/>
      <c r="AT1" s="126"/>
      <c r="AU1" s="126"/>
      <c r="AV1" s="126"/>
      <c r="AW1" s="126"/>
      <c r="AX1" s="126"/>
      <c r="AY1" s="126"/>
    </row>
    <row r="3" spans="1:57" ht="18.75" x14ac:dyDescent="0.3">
      <c r="AO3" s="127" t="s">
        <v>19</v>
      </c>
      <c r="AP3" s="127"/>
      <c r="AQ3" s="127"/>
      <c r="AR3" s="127"/>
      <c r="AS3" s="127"/>
      <c r="AT3" s="127"/>
      <c r="AU3" s="127"/>
      <c r="AV3" s="127"/>
      <c r="AW3" s="127"/>
      <c r="AX3" s="127"/>
      <c r="AY3" s="127"/>
      <c r="AZ3" s="127"/>
      <c r="BA3" s="127"/>
      <c r="BB3" s="127"/>
      <c r="BC3" s="127"/>
      <c r="BD3" s="127"/>
      <c r="BE3" s="2"/>
    </row>
    <row r="4" spans="1:57" ht="18.75" x14ac:dyDescent="0.3">
      <c r="AO4" s="128" t="s">
        <v>36</v>
      </c>
      <c r="AP4" s="128"/>
      <c r="AQ4" s="128"/>
      <c r="AR4" s="128"/>
      <c r="AS4" s="128"/>
      <c r="AT4" s="128"/>
      <c r="AU4" s="128"/>
      <c r="AV4" s="128"/>
      <c r="AW4" s="128"/>
      <c r="AX4" s="128"/>
      <c r="AY4" s="128"/>
      <c r="AZ4" s="128"/>
      <c r="BA4" s="128"/>
      <c r="BB4" s="128"/>
      <c r="BC4" s="128"/>
      <c r="BD4" s="128"/>
      <c r="BE4" s="2"/>
    </row>
    <row r="5" spans="1:57" ht="18.75" x14ac:dyDescent="0.3">
      <c r="AO5" s="128" t="s">
        <v>45</v>
      </c>
      <c r="AP5" s="128"/>
      <c r="AQ5" s="128"/>
      <c r="AR5" s="128"/>
      <c r="AS5" s="128"/>
      <c r="AT5" s="128"/>
      <c r="AU5" s="128"/>
      <c r="AV5" s="128"/>
      <c r="AW5" s="128"/>
      <c r="AX5" s="128"/>
      <c r="AY5" s="128"/>
      <c r="AZ5" s="128"/>
      <c r="BA5" s="128"/>
      <c r="BB5" s="128"/>
      <c r="BC5" s="128"/>
      <c r="BD5" s="128"/>
      <c r="BE5" s="2"/>
    </row>
    <row r="6" spans="1:57" ht="18.75" x14ac:dyDescent="0.2">
      <c r="AO6" s="127" t="s">
        <v>91</v>
      </c>
      <c r="AP6" s="127"/>
      <c r="AQ6" s="127"/>
      <c r="AR6" s="127"/>
      <c r="AS6" s="127"/>
      <c r="AT6" s="127"/>
      <c r="AU6" s="127"/>
      <c r="AV6" s="127"/>
      <c r="AW6" s="127"/>
      <c r="AX6" s="127"/>
      <c r="AY6" s="127"/>
      <c r="AZ6" s="127"/>
      <c r="BA6" s="127"/>
      <c r="BB6" s="127"/>
      <c r="BC6" s="127"/>
      <c r="BD6" s="127"/>
      <c r="BE6" s="127"/>
    </row>
    <row r="7" spans="1:57" ht="18.75" x14ac:dyDescent="0.3"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</row>
    <row r="8" spans="1:57" ht="15.75" x14ac:dyDescent="0.25"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</row>
    <row r="9" spans="1:57" ht="15.75" x14ac:dyDescent="0.25"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</row>
    <row r="10" spans="1:57" ht="15.75" x14ac:dyDescent="0.25"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</row>
    <row r="11" spans="1:57" ht="15.75" x14ac:dyDescent="0.25"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</row>
    <row r="12" spans="1:57" ht="15.75" x14ac:dyDescent="0.25"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</row>
    <row r="13" spans="1:57" ht="23.25" customHeight="1" x14ac:dyDescent="0.25">
      <c r="H13" s="134" t="s">
        <v>20</v>
      </c>
      <c r="I13" s="134"/>
      <c r="J13" s="134"/>
      <c r="K13" s="134"/>
      <c r="L13" s="134"/>
      <c r="M13" s="134"/>
      <c r="N13" s="134"/>
      <c r="O13" s="134"/>
      <c r="P13" s="134"/>
      <c r="Q13" s="134"/>
      <c r="R13" s="134"/>
      <c r="S13" s="134"/>
      <c r="T13" s="134"/>
      <c r="U13" s="134"/>
      <c r="V13" s="134"/>
      <c r="W13" s="134"/>
      <c r="X13" s="134"/>
      <c r="Y13" s="134"/>
      <c r="Z13" s="134"/>
      <c r="AA13" s="134"/>
      <c r="AB13" s="134"/>
      <c r="AC13" s="134"/>
      <c r="AD13" s="134"/>
      <c r="AE13" s="134"/>
      <c r="AF13" s="134"/>
      <c r="AG13" s="134"/>
      <c r="AH13" s="134"/>
      <c r="AI13" s="134"/>
      <c r="AJ13" s="134"/>
      <c r="AK13" s="134"/>
      <c r="AL13" s="134"/>
      <c r="AM13" s="134"/>
      <c r="AN13" s="134"/>
      <c r="AO13" s="134"/>
      <c r="AP13" s="134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</row>
    <row r="14" spans="1:57" ht="21.75" customHeight="1" x14ac:dyDescent="0.25">
      <c r="H14" s="126" t="s">
        <v>33</v>
      </c>
      <c r="I14" s="134"/>
      <c r="J14" s="134"/>
      <c r="K14" s="134"/>
      <c r="L14" s="134"/>
      <c r="M14" s="134"/>
      <c r="N14" s="134"/>
      <c r="O14" s="134"/>
      <c r="P14" s="134"/>
      <c r="Q14" s="134"/>
      <c r="R14" s="134"/>
      <c r="S14" s="134"/>
      <c r="T14" s="134"/>
      <c r="U14" s="134"/>
      <c r="V14" s="134"/>
      <c r="W14" s="134"/>
      <c r="X14" s="134"/>
      <c r="Y14" s="134"/>
      <c r="Z14" s="134"/>
      <c r="AA14" s="134"/>
      <c r="AB14" s="134"/>
      <c r="AC14" s="134"/>
      <c r="AD14" s="134"/>
      <c r="AE14" s="134"/>
      <c r="AF14" s="134"/>
      <c r="AG14" s="134"/>
      <c r="AH14" s="134"/>
      <c r="AI14" s="134"/>
      <c r="AJ14" s="134"/>
      <c r="AK14" s="134"/>
      <c r="AL14" s="134"/>
      <c r="AM14" s="134"/>
      <c r="AN14" s="134"/>
      <c r="AO14" s="134"/>
      <c r="AP14" s="134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</row>
    <row r="15" spans="1:57" ht="21.75" customHeight="1" x14ac:dyDescent="0.3">
      <c r="B15" s="163" t="s">
        <v>29</v>
      </c>
      <c r="C15" s="163"/>
      <c r="D15" s="163"/>
      <c r="E15" s="163"/>
      <c r="F15" s="163"/>
      <c r="G15" s="163"/>
      <c r="H15" s="163"/>
      <c r="I15" s="163"/>
      <c r="J15" s="163"/>
      <c r="K15" s="163"/>
      <c r="L15" s="163"/>
      <c r="M15" s="163"/>
      <c r="N15" s="163"/>
      <c r="O15" s="163"/>
      <c r="P15" s="163"/>
      <c r="Q15" s="163"/>
      <c r="R15" s="163"/>
      <c r="S15" s="163"/>
      <c r="T15" s="163"/>
      <c r="U15" s="163"/>
      <c r="V15" s="163"/>
      <c r="W15" s="163"/>
      <c r="X15" s="163"/>
      <c r="Y15" s="163"/>
      <c r="Z15" s="163"/>
      <c r="AA15" s="163"/>
      <c r="AB15" s="163"/>
      <c r="AC15" s="163"/>
      <c r="AD15" s="163"/>
      <c r="AE15" s="163"/>
      <c r="AF15" s="163"/>
      <c r="AG15" s="163"/>
      <c r="AH15" s="163"/>
      <c r="AI15" s="163"/>
      <c r="AJ15" s="163"/>
      <c r="AK15" s="163"/>
      <c r="AL15" s="163"/>
      <c r="AM15" s="163"/>
      <c r="AN15" s="163"/>
      <c r="AO15" s="163"/>
      <c r="AP15" s="163"/>
      <c r="AQ15" s="163"/>
      <c r="AR15" s="163"/>
      <c r="AS15" s="163"/>
      <c r="AT15" s="163"/>
      <c r="AU15" s="163"/>
      <c r="AV15" s="163"/>
      <c r="AW15" s="163"/>
      <c r="AX15" s="163"/>
      <c r="AY15" s="163"/>
      <c r="AZ15" s="163"/>
      <c r="BA15" s="163"/>
      <c r="BB15" s="163"/>
      <c r="BC15" s="163"/>
      <c r="BD15" s="163"/>
    </row>
    <row r="16" spans="1:57" ht="23.25" customHeight="1" x14ac:dyDescent="0.25">
      <c r="A16" s="5"/>
      <c r="B16" s="5"/>
      <c r="C16" s="5"/>
      <c r="D16" s="5"/>
      <c r="E16" s="5"/>
      <c r="F16" s="5"/>
      <c r="G16" s="5"/>
      <c r="H16" s="134" t="s">
        <v>132</v>
      </c>
      <c r="I16" s="134"/>
      <c r="J16" s="134"/>
      <c r="K16" s="134"/>
      <c r="L16" s="134"/>
      <c r="M16" s="134"/>
      <c r="N16" s="134"/>
      <c r="O16" s="134"/>
      <c r="P16" s="134"/>
      <c r="Q16" s="134"/>
      <c r="R16" s="134"/>
      <c r="S16" s="134"/>
      <c r="T16" s="134"/>
      <c r="U16" s="134"/>
      <c r="V16" s="134"/>
      <c r="W16" s="134"/>
      <c r="X16" s="134"/>
      <c r="Y16" s="134"/>
      <c r="Z16" s="134"/>
      <c r="AA16" s="134"/>
      <c r="AB16" s="134"/>
      <c r="AC16" s="134"/>
      <c r="AD16" s="134"/>
      <c r="AE16" s="134"/>
      <c r="AF16" s="134"/>
      <c r="AG16" s="134"/>
      <c r="AH16" s="134"/>
      <c r="AI16" s="134"/>
      <c r="AJ16" s="134"/>
      <c r="AK16" s="134"/>
      <c r="AL16" s="134"/>
      <c r="AM16" s="134"/>
      <c r="AN16" s="134"/>
      <c r="AO16" s="134"/>
      <c r="AP16" s="134"/>
      <c r="AQ16" s="134"/>
      <c r="AR16" s="134"/>
      <c r="AS16" s="134"/>
      <c r="AT16" s="134"/>
      <c r="AU16" s="134"/>
      <c r="AV16" s="134"/>
      <c r="AW16" s="134"/>
      <c r="AX16" s="134"/>
      <c r="AY16" s="134"/>
      <c r="AZ16" s="134"/>
      <c r="BA16" s="134"/>
      <c r="BB16" s="7"/>
      <c r="BC16" s="7"/>
      <c r="BD16" s="7"/>
    </row>
    <row r="17" spans="1:58" ht="15.75" x14ac:dyDescent="0.25"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</row>
    <row r="18" spans="1:58" ht="15.75" x14ac:dyDescent="0.25"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</row>
    <row r="19" spans="1:58" ht="59.25" customHeight="1" x14ac:dyDescent="0.25">
      <c r="B19" s="8"/>
      <c r="C19" s="146"/>
      <c r="D19" s="146"/>
      <c r="E19" s="146"/>
      <c r="F19" s="146"/>
      <c r="G19" s="146"/>
      <c r="H19" s="146"/>
      <c r="I19" s="146"/>
      <c r="J19" s="146"/>
      <c r="K19" s="146"/>
      <c r="L19" s="146"/>
      <c r="M19" s="146"/>
      <c r="N19" s="146"/>
      <c r="O19" s="146"/>
      <c r="P19" s="146"/>
      <c r="Q19" s="8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</row>
    <row r="20" spans="1:58" ht="23.25" customHeight="1" x14ac:dyDescent="0.2">
      <c r="B20" s="43"/>
      <c r="C20" s="122"/>
      <c r="D20" s="122"/>
      <c r="E20" s="122"/>
      <c r="F20" s="122"/>
      <c r="G20" s="122"/>
      <c r="H20" s="122"/>
      <c r="I20" s="122"/>
      <c r="J20" s="122"/>
      <c r="K20" s="122"/>
      <c r="L20" s="122"/>
      <c r="M20" s="122"/>
      <c r="N20" s="122"/>
      <c r="O20" s="122"/>
      <c r="P20" s="122"/>
      <c r="Q20" s="43"/>
      <c r="R20" s="42"/>
      <c r="S20" s="42"/>
      <c r="T20" s="42"/>
      <c r="U20" s="42"/>
      <c r="V20" s="42"/>
      <c r="W20" s="127" t="s">
        <v>65</v>
      </c>
      <c r="X20" s="127"/>
      <c r="Y20" s="127"/>
      <c r="Z20" s="127"/>
      <c r="AA20" s="127"/>
      <c r="AB20" s="127"/>
      <c r="AC20" s="127"/>
      <c r="AD20" s="127"/>
      <c r="AE20" s="127"/>
      <c r="AF20" s="127"/>
      <c r="AG20" s="127"/>
      <c r="AH20" s="127"/>
      <c r="AI20" s="127"/>
      <c r="AJ20" s="127"/>
      <c r="AK20" s="127"/>
      <c r="AL20" s="127"/>
      <c r="AM20" s="127"/>
      <c r="AN20" s="127"/>
      <c r="AO20" s="127"/>
      <c r="AP20" s="127"/>
      <c r="AQ20" s="127"/>
      <c r="AR20" s="127"/>
      <c r="AS20" s="127"/>
      <c r="AT20" s="127"/>
      <c r="AU20" s="127"/>
      <c r="AV20" s="127"/>
      <c r="AW20" s="127"/>
      <c r="AX20" s="127"/>
      <c r="AY20" s="127"/>
      <c r="AZ20" s="127"/>
      <c r="BA20" s="39"/>
      <c r="BB20" s="39"/>
      <c r="BC20" s="39"/>
      <c r="BD20" s="39"/>
    </row>
    <row r="21" spans="1:58" ht="22.5" customHeight="1" x14ac:dyDescent="0.2">
      <c r="B21" s="122"/>
      <c r="C21" s="122"/>
      <c r="D21" s="122"/>
      <c r="E21" s="122"/>
      <c r="F21" s="122"/>
      <c r="G21" s="122"/>
      <c r="H21" s="122"/>
      <c r="I21" s="122"/>
      <c r="J21" s="122"/>
      <c r="K21" s="122"/>
      <c r="L21" s="122"/>
      <c r="M21" s="122"/>
      <c r="N21" s="122"/>
      <c r="O21" s="122"/>
      <c r="P21" s="122"/>
      <c r="Q21" s="122"/>
      <c r="R21" s="42"/>
      <c r="S21" s="42"/>
      <c r="T21" s="42"/>
      <c r="U21" s="42"/>
      <c r="V21" s="42"/>
      <c r="W21" s="127" t="s">
        <v>66</v>
      </c>
      <c r="X21" s="127"/>
      <c r="Y21" s="127"/>
      <c r="Z21" s="127"/>
      <c r="AA21" s="127"/>
      <c r="AB21" s="127"/>
      <c r="AC21" s="127"/>
      <c r="AD21" s="127"/>
      <c r="AE21" s="127"/>
      <c r="AF21" s="127"/>
      <c r="AG21" s="127"/>
      <c r="AH21" s="127"/>
      <c r="AI21" s="127"/>
      <c r="AJ21" s="127"/>
      <c r="AK21" s="127"/>
      <c r="AL21" s="127"/>
      <c r="AM21" s="127"/>
      <c r="AN21" s="127"/>
      <c r="AO21" s="127"/>
      <c r="AP21" s="127"/>
      <c r="AQ21" s="127"/>
      <c r="AR21" s="39"/>
      <c r="AS21" s="39"/>
      <c r="AT21" s="127"/>
      <c r="AU21" s="127"/>
      <c r="AV21" s="127"/>
      <c r="AW21" s="127"/>
      <c r="AX21" s="127"/>
      <c r="AY21" s="127"/>
      <c r="AZ21" s="127"/>
      <c r="BA21" s="127"/>
      <c r="BB21" s="127"/>
      <c r="BC21" s="127"/>
      <c r="BD21" s="127"/>
    </row>
    <row r="22" spans="1:58" ht="20.25" customHeight="1" x14ac:dyDescent="0.2">
      <c r="B22" s="43"/>
      <c r="C22" s="122"/>
      <c r="D22" s="122"/>
      <c r="E22" s="122"/>
      <c r="F22" s="122"/>
      <c r="G22" s="122"/>
      <c r="H22" s="122"/>
      <c r="I22" s="122"/>
      <c r="J22" s="122"/>
      <c r="K22" s="122"/>
      <c r="L22" s="122"/>
      <c r="M22" s="122"/>
      <c r="N22" s="122"/>
      <c r="O22" s="122"/>
      <c r="P22" s="122"/>
      <c r="Q22" s="43"/>
      <c r="R22" s="42"/>
      <c r="S22" s="42"/>
      <c r="T22" s="42"/>
      <c r="U22" s="42"/>
      <c r="V22" s="42"/>
      <c r="W22" s="127" t="s">
        <v>67</v>
      </c>
      <c r="X22" s="127"/>
      <c r="Y22" s="127"/>
      <c r="Z22" s="127"/>
      <c r="AA22" s="127"/>
      <c r="AB22" s="127"/>
      <c r="AC22" s="127"/>
      <c r="AD22" s="127"/>
      <c r="AE22" s="127"/>
      <c r="AF22" s="127"/>
      <c r="AG22" s="127"/>
      <c r="AH22" s="127"/>
      <c r="AI22" s="127"/>
      <c r="AJ22" s="127"/>
      <c r="AK22" s="127"/>
      <c r="AL22" s="127"/>
      <c r="AM22" s="127"/>
      <c r="AN22" s="127"/>
      <c r="AO22" s="127"/>
      <c r="AP22" s="127"/>
      <c r="AQ22" s="127"/>
      <c r="AR22" s="127"/>
      <c r="AS22" s="127"/>
      <c r="AT22" s="127"/>
      <c r="AU22" s="127"/>
      <c r="AV22" s="127"/>
      <c r="AW22" s="127"/>
      <c r="AX22" s="127"/>
      <c r="AY22" s="127"/>
      <c r="AZ22" s="127"/>
      <c r="BA22" s="127"/>
      <c r="BB22" s="127"/>
      <c r="BC22" s="127"/>
      <c r="BD22" s="127"/>
    </row>
    <row r="23" spans="1:58" ht="18" customHeight="1" x14ac:dyDescent="0.2"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121" t="s">
        <v>34</v>
      </c>
      <c r="X23" s="121"/>
      <c r="Y23" s="121"/>
      <c r="Z23" s="121"/>
      <c r="AA23" s="121"/>
      <c r="AB23" s="121"/>
      <c r="AC23" s="121"/>
      <c r="AD23" s="121"/>
      <c r="AE23" s="121"/>
      <c r="AF23" s="121"/>
      <c r="AG23" s="121"/>
      <c r="AH23" s="121"/>
      <c r="AI23" s="121"/>
      <c r="AJ23" s="121"/>
      <c r="AK23" s="121"/>
      <c r="AL23" s="121"/>
      <c r="AM23" s="121"/>
      <c r="AN23" s="121"/>
      <c r="AO23" s="121"/>
      <c r="AP23" s="121"/>
      <c r="AQ23" s="121"/>
      <c r="AR23" s="121"/>
      <c r="AS23" s="121"/>
      <c r="AT23" s="127"/>
      <c r="AU23" s="127"/>
      <c r="AV23" s="127"/>
      <c r="AW23" s="127"/>
      <c r="AX23" s="127"/>
      <c r="AY23" s="127"/>
      <c r="AZ23" s="127"/>
      <c r="BA23" s="127"/>
      <c r="BB23" s="127"/>
      <c r="BC23" s="127"/>
      <c r="BD23" s="127"/>
    </row>
    <row r="24" spans="1:58" s="3" customFormat="1" ht="21.75" customHeight="1" x14ac:dyDescent="0.3">
      <c r="A24" s="4"/>
      <c r="B24" s="43"/>
      <c r="C24" s="43"/>
      <c r="D24" s="43"/>
      <c r="E24" s="43"/>
      <c r="F24" s="43"/>
      <c r="G24" s="43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127" t="s">
        <v>68</v>
      </c>
      <c r="X24" s="127"/>
      <c r="Y24" s="127"/>
      <c r="Z24" s="127"/>
      <c r="AA24" s="127"/>
      <c r="AB24" s="127"/>
      <c r="AC24" s="127"/>
      <c r="AD24" s="127"/>
      <c r="AE24" s="127"/>
      <c r="AF24" s="127"/>
      <c r="AG24" s="127"/>
      <c r="AH24" s="127"/>
      <c r="AI24" s="127"/>
      <c r="AJ24" s="127"/>
      <c r="AK24" s="127"/>
      <c r="AL24" s="127"/>
      <c r="AM24" s="127"/>
      <c r="AN24" s="127"/>
      <c r="AO24" s="127"/>
      <c r="AP24" s="127"/>
      <c r="AQ24" s="127"/>
      <c r="AR24" s="127"/>
      <c r="AS24" s="127"/>
      <c r="AT24" s="127"/>
      <c r="AU24" s="127"/>
      <c r="AV24" s="127"/>
      <c r="AW24" s="127"/>
      <c r="AX24" s="127"/>
      <c r="AY24" s="127"/>
      <c r="AZ24" s="127"/>
      <c r="BA24" s="127"/>
      <c r="BB24" s="127"/>
      <c r="BC24" s="127"/>
      <c r="BD24" s="127"/>
      <c r="BE24" s="2"/>
      <c r="BF24" s="2"/>
    </row>
    <row r="25" spans="1:58" s="3" customFormat="1" ht="18.75" x14ac:dyDescent="0.3">
      <c r="A25" s="2"/>
      <c r="B25" s="127"/>
      <c r="C25" s="127"/>
      <c r="D25" s="127"/>
      <c r="E25" s="127"/>
      <c r="F25" s="127"/>
      <c r="G25" s="127"/>
      <c r="H25" s="127"/>
      <c r="I25" s="127"/>
      <c r="J25" s="127"/>
      <c r="K25" s="127"/>
      <c r="L25" s="127"/>
      <c r="M25" s="127"/>
      <c r="N25" s="127"/>
      <c r="O25" s="127"/>
      <c r="P25" s="127"/>
      <c r="Q25" s="127"/>
      <c r="R25" s="127"/>
      <c r="S25" s="127"/>
      <c r="T25" s="127"/>
      <c r="U25" s="127"/>
      <c r="V25" s="127"/>
      <c r="W25" s="127"/>
      <c r="X25" s="127"/>
      <c r="Y25" s="127"/>
      <c r="Z25" s="127"/>
      <c r="AA25" s="127"/>
      <c r="AB25" s="127"/>
      <c r="AC25" s="127"/>
      <c r="AD25" s="127"/>
      <c r="AE25" s="127"/>
      <c r="AF25" s="127"/>
      <c r="AG25" s="127"/>
      <c r="AH25" s="127"/>
      <c r="AI25" s="127"/>
      <c r="AJ25" s="127"/>
      <c r="AK25" s="127"/>
      <c r="AL25" s="127"/>
      <c r="AM25" s="127"/>
      <c r="AN25" s="127"/>
      <c r="AO25" s="127"/>
      <c r="AP25" s="127"/>
      <c r="AQ25" s="127"/>
      <c r="AR25" s="127"/>
      <c r="AS25" s="127"/>
      <c r="AT25" s="127"/>
      <c r="AU25" s="127"/>
      <c r="AV25" s="127"/>
      <c r="AW25" s="127"/>
      <c r="AX25" s="127"/>
      <c r="AY25" s="127"/>
      <c r="AZ25" s="127"/>
      <c r="BA25" s="127"/>
      <c r="BB25" s="127"/>
      <c r="BC25" s="127"/>
      <c r="BD25" s="127"/>
      <c r="BE25" s="2"/>
      <c r="BF25" s="2"/>
    </row>
    <row r="26" spans="1:58" s="3" customFormat="1" ht="18" customHeight="1" x14ac:dyDescent="0.3">
      <c r="A26" s="2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2"/>
      <c r="BF26" s="2"/>
    </row>
    <row r="27" spans="1:58" s="3" customFormat="1" ht="17.25" customHeight="1" x14ac:dyDescent="0.3">
      <c r="A27" s="2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2"/>
      <c r="BF27" s="2"/>
    </row>
    <row r="28" spans="1:58" s="3" customFormat="1" ht="18.75" x14ac:dyDescent="0.3">
      <c r="A28" s="2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2"/>
      <c r="BF28" s="2"/>
    </row>
    <row r="29" spans="1:58" ht="15.75" x14ac:dyDescent="0.25">
      <c r="AP29" s="8"/>
      <c r="AQ29" s="133"/>
      <c r="AR29" s="133"/>
      <c r="AS29" s="133"/>
      <c r="AT29" s="133"/>
      <c r="AU29" s="133"/>
      <c r="AV29" s="133"/>
      <c r="AW29" s="133"/>
      <c r="AX29" s="133"/>
      <c r="AY29" s="133"/>
      <c r="AZ29" s="133"/>
      <c r="BA29" s="133"/>
      <c r="BB29" s="133"/>
      <c r="BC29" s="133"/>
      <c r="BD29" s="133"/>
    </row>
    <row r="30" spans="1:58" ht="15.75" x14ac:dyDescent="0.25"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33"/>
      <c r="AQ30" s="133"/>
      <c r="AR30" s="133"/>
      <c r="AS30" s="133"/>
      <c r="AT30" s="133"/>
      <c r="AU30" s="133"/>
      <c r="AV30" s="133"/>
      <c r="AW30" s="133"/>
      <c r="AX30" s="133"/>
      <c r="AY30" s="133"/>
      <c r="AZ30" s="133"/>
      <c r="BA30" s="133"/>
      <c r="BB30" s="133"/>
      <c r="BC30" s="133"/>
      <c r="BD30" s="133"/>
    </row>
    <row r="31" spans="1:58" ht="15.75" x14ac:dyDescent="0.25"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0"/>
      <c r="AQ31" s="133"/>
      <c r="AR31" s="133"/>
      <c r="AS31" s="133"/>
      <c r="AT31" s="133"/>
      <c r="AU31" s="133"/>
      <c r="AV31" s="133"/>
      <c r="AW31" s="133"/>
      <c r="AX31" s="133"/>
      <c r="AY31" s="133"/>
      <c r="AZ31" s="133"/>
      <c r="BA31" s="133"/>
      <c r="BB31" s="133"/>
      <c r="BC31" s="133"/>
      <c r="BD31" s="133"/>
    </row>
    <row r="32" spans="1:58" ht="43.5" customHeight="1" x14ac:dyDescent="0.25"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0"/>
      <c r="AQ32" s="10"/>
      <c r="AR32" s="10"/>
      <c r="AS32" s="10"/>
      <c r="AT32" s="132"/>
      <c r="AU32" s="132"/>
      <c r="AV32" s="132"/>
      <c r="AW32" s="132"/>
      <c r="AX32" s="132"/>
      <c r="AY32" s="132"/>
      <c r="AZ32" s="132"/>
      <c r="BA32" s="132"/>
      <c r="BB32" s="132"/>
      <c r="BC32" s="132"/>
      <c r="BD32" s="132"/>
    </row>
    <row r="33" spans="1:86" s="14" customFormat="1" ht="128.25" customHeight="1" x14ac:dyDescent="0.2">
      <c r="A33" s="140" t="s">
        <v>0</v>
      </c>
      <c r="B33" s="149" t="s">
        <v>1</v>
      </c>
      <c r="C33" s="149" t="s">
        <v>2</v>
      </c>
      <c r="D33" s="149" t="s">
        <v>3</v>
      </c>
      <c r="E33" s="45" t="s">
        <v>92</v>
      </c>
      <c r="F33" s="152" t="s">
        <v>4</v>
      </c>
      <c r="G33" s="152"/>
      <c r="H33" s="152"/>
      <c r="I33" s="45" t="s">
        <v>93</v>
      </c>
      <c r="J33" s="109" t="s">
        <v>5</v>
      </c>
      <c r="K33" s="110"/>
      <c r="L33" s="110"/>
      <c r="M33" s="49" t="s">
        <v>94</v>
      </c>
      <c r="N33" s="109" t="s">
        <v>95</v>
      </c>
      <c r="O33" s="110"/>
      <c r="P33" s="110"/>
      <c r="Q33" s="111"/>
      <c r="R33" s="115" t="s">
        <v>96</v>
      </c>
      <c r="S33" s="116"/>
      <c r="T33" s="116"/>
      <c r="U33" s="117"/>
      <c r="V33" s="46" t="s">
        <v>97</v>
      </c>
      <c r="W33" s="47" t="s">
        <v>98</v>
      </c>
      <c r="X33" s="115" t="s">
        <v>6</v>
      </c>
      <c r="Y33" s="116"/>
      <c r="Z33" s="117"/>
      <c r="AA33" s="48" t="s">
        <v>99</v>
      </c>
      <c r="AB33" s="115" t="s">
        <v>7</v>
      </c>
      <c r="AC33" s="116"/>
      <c r="AD33" s="77" t="s">
        <v>100</v>
      </c>
      <c r="AE33" s="123" t="s">
        <v>101</v>
      </c>
      <c r="AF33" s="123"/>
      <c r="AG33" s="123"/>
      <c r="AH33" s="123"/>
      <c r="AI33" s="45" t="s">
        <v>102</v>
      </c>
      <c r="AJ33" s="109" t="s">
        <v>8</v>
      </c>
      <c r="AK33" s="110"/>
      <c r="AL33" s="110"/>
      <c r="AM33" s="49" t="s">
        <v>103</v>
      </c>
      <c r="AN33" s="115" t="s">
        <v>104</v>
      </c>
      <c r="AO33" s="116"/>
      <c r="AP33" s="116"/>
      <c r="AQ33" s="117"/>
      <c r="AR33" s="124" t="s">
        <v>105</v>
      </c>
      <c r="AS33" s="124"/>
      <c r="AT33" s="124"/>
      <c r="AU33" s="124"/>
      <c r="AV33" s="47" t="s">
        <v>106</v>
      </c>
      <c r="AW33" s="109" t="s">
        <v>69</v>
      </c>
      <c r="AX33" s="110"/>
      <c r="AY33" s="110"/>
      <c r="AZ33" s="49" t="s">
        <v>107</v>
      </c>
      <c r="BA33" s="109" t="s">
        <v>108</v>
      </c>
      <c r="BB33" s="110"/>
      <c r="BC33" s="110"/>
      <c r="BD33" s="111"/>
      <c r="BE33" s="58" t="s">
        <v>15</v>
      </c>
      <c r="BF33" s="13"/>
    </row>
    <row r="34" spans="1:86" s="14" customFormat="1" ht="25.5" customHeight="1" x14ac:dyDescent="0.2">
      <c r="A34" s="148"/>
      <c r="B34" s="149"/>
      <c r="C34" s="149"/>
      <c r="D34" s="149"/>
      <c r="E34" s="150" t="s">
        <v>9</v>
      </c>
      <c r="F34" s="150"/>
      <c r="G34" s="150"/>
      <c r="H34" s="150"/>
      <c r="I34" s="150"/>
      <c r="J34" s="150"/>
      <c r="K34" s="150"/>
      <c r="L34" s="150"/>
      <c r="M34" s="150"/>
      <c r="N34" s="150"/>
      <c r="O34" s="150"/>
      <c r="P34" s="150"/>
      <c r="Q34" s="150"/>
      <c r="R34" s="150"/>
      <c r="S34" s="150"/>
      <c r="T34" s="150"/>
      <c r="U34" s="150"/>
      <c r="V34" s="150"/>
      <c r="W34" s="150"/>
      <c r="X34" s="150"/>
      <c r="Y34" s="150"/>
      <c r="Z34" s="150"/>
      <c r="AA34" s="150"/>
      <c r="AB34" s="150"/>
      <c r="AC34" s="150"/>
      <c r="AD34" s="150"/>
      <c r="AE34" s="150"/>
      <c r="AF34" s="150"/>
      <c r="AG34" s="150"/>
      <c r="AH34" s="150"/>
      <c r="AI34" s="150"/>
      <c r="AJ34" s="150"/>
      <c r="AK34" s="150"/>
      <c r="AL34" s="150"/>
      <c r="AM34" s="150"/>
      <c r="AN34" s="150"/>
      <c r="AO34" s="150"/>
      <c r="AP34" s="150"/>
      <c r="AQ34" s="150"/>
      <c r="AR34" s="150"/>
      <c r="AS34" s="150"/>
      <c r="AT34" s="150"/>
      <c r="AU34" s="150"/>
      <c r="AV34" s="150"/>
      <c r="AW34" s="150"/>
      <c r="AX34" s="150"/>
      <c r="AY34" s="150"/>
      <c r="AZ34" s="150"/>
      <c r="BA34" s="150"/>
      <c r="BB34" s="150"/>
      <c r="BC34" s="150"/>
      <c r="BD34" s="150"/>
      <c r="BE34" s="150"/>
      <c r="BF34" s="13"/>
    </row>
    <row r="35" spans="1:86" s="14" customFormat="1" ht="28.5" customHeight="1" x14ac:dyDescent="0.2">
      <c r="A35" s="148"/>
      <c r="B35" s="149"/>
      <c r="C35" s="149"/>
      <c r="D35" s="149"/>
      <c r="E35" s="60">
        <v>1</v>
      </c>
      <c r="F35" s="60">
        <v>2</v>
      </c>
      <c r="G35" s="60">
        <v>3</v>
      </c>
      <c r="H35" s="60">
        <v>4</v>
      </c>
      <c r="I35" s="60">
        <v>5</v>
      </c>
      <c r="J35" s="60">
        <v>6</v>
      </c>
      <c r="K35" s="60">
        <v>7</v>
      </c>
      <c r="L35" s="60">
        <v>8</v>
      </c>
      <c r="M35" s="60">
        <v>9</v>
      </c>
      <c r="N35" s="60">
        <v>10</v>
      </c>
      <c r="O35" s="60">
        <v>11</v>
      </c>
      <c r="P35" s="60">
        <v>12</v>
      </c>
      <c r="Q35" s="60">
        <v>13</v>
      </c>
      <c r="R35" s="60">
        <v>14</v>
      </c>
      <c r="S35" s="60">
        <v>15</v>
      </c>
      <c r="T35" s="60">
        <v>16</v>
      </c>
      <c r="U35" s="60">
        <v>17</v>
      </c>
      <c r="V35" s="60">
        <v>18</v>
      </c>
      <c r="W35" s="60">
        <v>19</v>
      </c>
      <c r="X35" s="60">
        <v>20</v>
      </c>
      <c r="Y35" s="60">
        <v>21</v>
      </c>
      <c r="Z35" s="60">
        <v>22</v>
      </c>
      <c r="AA35" s="60">
        <v>23</v>
      </c>
      <c r="AB35" s="60">
        <v>24</v>
      </c>
      <c r="AC35" s="60">
        <v>25</v>
      </c>
      <c r="AD35" s="60">
        <v>26</v>
      </c>
      <c r="AE35" s="60">
        <v>27</v>
      </c>
      <c r="AF35" s="60">
        <v>28</v>
      </c>
      <c r="AG35" s="60">
        <v>29</v>
      </c>
      <c r="AH35" s="60">
        <v>30</v>
      </c>
      <c r="AI35" s="60">
        <v>31</v>
      </c>
      <c r="AJ35" s="60">
        <v>32</v>
      </c>
      <c r="AK35" s="60">
        <v>33</v>
      </c>
      <c r="AL35" s="60">
        <v>34</v>
      </c>
      <c r="AM35" s="60">
        <v>35</v>
      </c>
      <c r="AN35" s="60">
        <v>36</v>
      </c>
      <c r="AO35" s="60">
        <v>37</v>
      </c>
      <c r="AP35" s="60">
        <v>38</v>
      </c>
      <c r="AQ35" s="60">
        <v>39</v>
      </c>
      <c r="AR35" s="60">
        <v>40</v>
      </c>
      <c r="AS35" s="60">
        <v>41</v>
      </c>
      <c r="AT35" s="60">
        <v>42</v>
      </c>
      <c r="AU35" s="60">
        <v>43</v>
      </c>
      <c r="AV35" s="60">
        <v>44</v>
      </c>
      <c r="AW35" s="60">
        <v>45</v>
      </c>
      <c r="AX35" s="60">
        <v>46</v>
      </c>
      <c r="AY35" s="60">
        <v>47</v>
      </c>
      <c r="AZ35" s="60">
        <v>48</v>
      </c>
      <c r="BA35" s="60">
        <v>49</v>
      </c>
      <c r="BB35" s="60">
        <v>50</v>
      </c>
      <c r="BC35" s="60">
        <v>51</v>
      </c>
      <c r="BD35" s="60">
        <v>52</v>
      </c>
      <c r="BE35" s="79"/>
      <c r="BF35" s="13"/>
    </row>
    <row r="36" spans="1:86" s="14" customFormat="1" ht="36" customHeight="1" x14ac:dyDescent="0.2">
      <c r="A36" s="147" t="s">
        <v>44</v>
      </c>
      <c r="B36" s="151" t="s">
        <v>73</v>
      </c>
      <c r="C36" s="151" t="s">
        <v>81</v>
      </c>
      <c r="D36" s="81" t="s">
        <v>10</v>
      </c>
      <c r="E36" s="82">
        <f>E40+E42+E46</f>
        <v>6</v>
      </c>
      <c r="F36" s="82">
        <f t="shared" ref="F36:K36" si="0">F40+F42+F44+F46</f>
        <v>8</v>
      </c>
      <c r="G36" s="82">
        <f t="shared" si="0"/>
        <v>8</v>
      </c>
      <c r="H36" s="82">
        <f t="shared" si="0"/>
        <v>8</v>
      </c>
      <c r="I36" s="82">
        <f t="shared" si="0"/>
        <v>8</v>
      </c>
      <c r="J36" s="82">
        <f t="shared" si="0"/>
        <v>8</v>
      </c>
      <c r="K36" s="82">
        <f t="shared" si="0"/>
        <v>8</v>
      </c>
      <c r="L36" s="82">
        <f t="shared" ref="L36:S36" si="1">L38+L40+L42+L44+L46</f>
        <v>10</v>
      </c>
      <c r="M36" s="82">
        <f t="shared" si="1"/>
        <v>10</v>
      </c>
      <c r="N36" s="82">
        <f t="shared" si="1"/>
        <v>10</v>
      </c>
      <c r="O36" s="82">
        <f t="shared" si="1"/>
        <v>10</v>
      </c>
      <c r="P36" s="82">
        <f t="shared" si="1"/>
        <v>10</v>
      </c>
      <c r="Q36" s="82">
        <f t="shared" si="1"/>
        <v>10</v>
      </c>
      <c r="R36" s="82">
        <f t="shared" si="1"/>
        <v>10</v>
      </c>
      <c r="S36" s="82">
        <f t="shared" si="1"/>
        <v>10</v>
      </c>
      <c r="T36" s="82">
        <f>T38+T40+T44+T46</f>
        <v>8</v>
      </c>
      <c r="U36" s="82">
        <f>U38+U40+U44+U46</f>
        <v>8</v>
      </c>
      <c r="V36" s="88">
        <v>0</v>
      </c>
      <c r="W36" s="88">
        <v>0</v>
      </c>
      <c r="X36" s="82">
        <f t="shared" ref="X36:AD36" si="2">X40+X42+X44+X48</f>
        <v>8</v>
      </c>
      <c r="Y36" s="82">
        <f t="shared" si="2"/>
        <v>8</v>
      </c>
      <c r="Z36" s="82">
        <f t="shared" si="2"/>
        <v>8</v>
      </c>
      <c r="AA36" s="82">
        <f t="shared" si="2"/>
        <v>8</v>
      </c>
      <c r="AB36" s="82">
        <f t="shared" si="2"/>
        <v>8</v>
      </c>
      <c r="AC36" s="82">
        <f t="shared" si="2"/>
        <v>8</v>
      </c>
      <c r="AD36" s="82">
        <f t="shared" si="2"/>
        <v>8</v>
      </c>
      <c r="AE36" s="82">
        <f t="shared" ref="AE36:AJ36" si="3">AE38+AE40+AE42+AE44+AE48</f>
        <v>10</v>
      </c>
      <c r="AF36" s="82">
        <f t="shared" si="3"/>
        <v>10</v>
      </c>
      <c r="AG36" s="82">
        <f t="shared" si="3"/>
        <v>10</v>
      </c>
      <c r="AH36" s="82">
        <f t="shared" si="3"/>
        <v>10</v>
      </c>
      <c r="AI36" s="82">
        <f t="shared" si="3"/>
        <v>10</v>
      </c>
      <c r="AJ36" s="82">
        <f t="shared" si="3"/>
        <v>10</v>
      </c>
      <c r="AK36" s="82">
        <f>AK38+AK40+AK48</f>
        <v>6</v>
      </c>
      <c r="AL36" s="82">
        <f>AL38+AL42+AL44+AL48</f>
        <v>8</v>
      </c>
      <c r="AM36" s="82">
        <f>AM38+AM48</f>
        <v>4</v>
      </c>
      <c r="AN36" s="82">
        <f>AN38+AN42+AN48</f>
        <v>6</v>
      </c>
      <c r="AO36" s="82">
        <f>AO38+AO42+AO44</f>
        <v>8</v>
      </c>
      <c r="AP36" s="82">
        <f>AP38</f>
        <v>2</v>
      </c>
      <c r="AQ36" s="82">
        <v>0</v>
      </c>
      <c r="AR36" s="82">
        <f t="shared" ref="AR36" si="4">SUM(AR40+AR44)</f>
        <v>0</v>
      </c>
      <c r="AS36" s="82">
        <v>0</v>
      </c>
      <c r="AT36" s="51" t="s">
        <v>28</v>
      </c>
      <c r="AU36" s="51" t="s">
        <v>28</v>
      </c>
      <c r="AV36" s="88">
        <v>0</v>
      </c>
      <c r="AW36" s="88">
        <v>0</v>
      </c>
      <c r="AX36" s="88">
        <v>0</v>
      </c>
      <c r="AY36" s="88">
        <v>0</v>
      </c>
      <c r="AZ36" s="88">
        <v>0</v>
      </c>
      <c r="BA36" s="88">
        <v>0</v>
      </c>
      <c r="BB36" s="88">
        <v>0</v>
      </c>
      <c r="BC36" s="88">
        <v>0</v>
      </c>
      <c r="BD36" s="88">
        <v>0</v>
      </c>
      <c r="BE36" s="82">
        <f t="shared" ref="BE36:BE52" si="5">SUM(E36:BD36)</f>
        <v>300</v>
      </c>
      <c r="BF36" s="15"/>
      <c r="BG36" s="15">
        <v>300</v>
      </c>
      <c r="BH36" s="15"/>
      <c r="BI36" s="15"/>
      <c r="BJ36" s="16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6"/>
    </row>
    <row r="37" spans="1:86" s="14" customFormat="1" ht="55.5" customHeight="1" x14ac:dyDescent="0.2">
      <c r="A37" s="147"/>
      <c r="B37" s="151"/>
      <c r="C37" s="151"/>
      <c r="D37" s="81" t="s">
        <v>11</v>
      </c>
      <c r="E37" s="82">
        <v>0</v>
      </c>
      <c r="F37" s="82">
        <v>0</v>
      </c>
      <c r="G37" s="82">
        <v>0</v>
      </c>
      <c r="H37" s="82">
        <v>0</v>
      </c>
      <c r="I37" s="82">
        <f>I41</f>
        <v>0</v>
      </c>
      <c r="J37" s="82">
        <f>J39</f>
        <v>0</v>
      </c>
      <c r="K37" s="82">
        <f>K39</f>
        <v>0</v>
      </c>
      <c r="L37" s="82">
        <f>L39</f>
        <v>0</v>
      </c>
      <c r="M37" s="82">
        <f>M39</f>
        <v>0</v>
      </c>
      <c r="N37" s="82">
        <f>N39+N45</f>
        <v>2</v>
      </c>
      <c r="O37" s="82">
        <f>O39+O45</f>
        <v>2</v>
      </c>
      <c r="P37" s="82">
        <f>P41</f>
        <v>2</v>
      </c>
      <c r="Q37" s="82">
        <f>Q39+Q41</f>
        <v>2</v>
      </c>
      <c r="R37" s="82">
        <f>R43</f>
        <v>2</v>
      </c>
      <c r="S37" s="82">
        <f>S43</f>
        <v>2</v>
      </c>
      <c r="T37" s="82">
        <f>T47</f>
        <v>2</v>
      </c>
      <c r="U37" s="82">
        <f>U45</f>
        <v>2</v>
      </c>
      <c r="V37" s="88">
        <f t="shared" ref="V37:AQ37" si="6">SUM(V41+V45)</f>
        <v>0</v>
      </c>
      <c r="W37" s="88">
        <f t="shared" si="6"/>
        <v>0</v>
      </c>
      <c r="X37" s="82">
        <f>X45</f>
        <v>2</v>
      </c>
      <c r="Y37" s="82">
        <f>Y49</f>
        <v>2</v>
      </c>
      <c r="Z37" s="82">
        <v>0</v>
      </c>
      <c r="AA37" s="82">
        <v>0</v>
      </c>
      <c r="AB37" s="82">
        <f>AB47</f>
        <v>0</v>
      </c>
      <c r="AC37" s="82">
        <f>AC39</f>
        <v>0</v>
      </c>
      <c r="AD37" s="82">
        <f>AD45</f>
        <v>0</v>
      </c>
      <c r="AE37" s="82">
        <f>AE39</f>
        <v>0</v>
      </c>
      <c r="AF37" s="82">
        <f>AF39</f>
        <v>0</v>
      </c>
      <c r="AG37" s="82">
        <f>AG39+AG49</f>
        <v>0</v>
      </c>
      <c r="AH37" s="82">
        <f>AH39</f>
        <v>0</v>
      </c>
      <c r="AI37" s="82">
        <f>AI39</f>
        <v>0</v>
      </c>
      <c r="AJ37" s="82">
        <f>AJ39+AJ41+AJ45+AJ49</f>
        <v>0</v>
      </c>
      <c r="AK37" s="82">
        <f>AK39+AK41+AK45+AK49</f>
        <v>0</v>
      </c>
      <c r="AL37" s="82">
        <f>AL39+AL45</f>
        <v>0</v>
      </c>
      <c r="AM37" s="82">
        <f>AM39+AM45</f>
        <v>0</v>
      </c>
      <c r="AN37" s="82">
        <f t="shared" si="6"/>
        <v>0</v>
      </c>
      <c r="AO37" s="82">
        <f t="shared" si="6"/>
        <v>0</v>
      </c>
      <c r="AP37" s="82">
        <f t="shared" si="6"/>
        <v>0</v>
      </c>
      <c r="AQ37" s="82">
        <f t="shared" si="6"/>
        <v>0</v>
      </c>
      <c r="AR37" s="82">
        <v>0</v>
      </c>
      <c r="AS37" s="82">
        <v>0</v>
      </c>
      <c r="AT37" s="51" t="s">
        <v>28</v>
      </c>
      <c r="AU37" s="51" t="s">
        <v>28</v>
      </c>
      <c r="AV37" s="88">
        <v>0</v>
      </c>
      <c r="AW37" s="88">
        <v>0</v>
      </c>
      <c r="AX37" s="88">
        <v>0</v>
      </c>
      <c r="AY37" s="88">
        <v>0</v>
      </c>
      <c r="AZ37" s="88">
        <v>0</v>
      </c>
      <c r="BA37" s="88">
        <v>0</v>
      </c>
      <c r="BB37" s="88">
        <v>0</v>
      </c>
      <c r="BC37" s="88">
        <v>0</v>
      </c>
      <c r="BD37" s="88">
        <v>0</v>
      </c>
      <c r="BE37" s="82">
        <f t="shared" si="5"/>
        <v>20</v>
      </c>
      <c r="BF37" s="17"/>
      <c r="BG37" s="17" t="s">
        <v>47</v>
      </c>
      <c r="BH37" s="17"/>
      <c r="BI37" s="17"/>
      <c r="BJ37" s="17"/>
      <c r="BK37" s="17"/>
      <c r="BL37" s="17"/>
      <c r="BM37" s="17"/>
      <c r="BN37" s="17"/>
      <c r="BO37" s="17"/>
      <c r="BP37" s="17"/>
      <c r="BQ37" s="17"/>
      <c r="BR37" s="17"/>
      <c r="BS37" s="17"/>
      <c r="BT37" s="17"/>
      <c r="BU37" s="17"/>
      <c r="BV37" s="17"/>
      <c r="BW37" s="17"/>
      <c r="BX37" s="17"/>
      <c r="BY37" s="17"/>
      <c r="BZ37" s="17"/>
      <c r="CA37" s="17"/>
      <c r="CB37" s="17"/>
      <c r="CC37" s="17"/>
    </row>
    <row r="38" spans="1:86" s="11" customFormat="1" ht="36" customHeight="1" x14ac:dyDescent="0.2">
      <c r="A38" s="147"/>
      <c r="B38" s="129" t="s">
        <v>74</v>
      </c>
      <c r="C38" s="129" t="s">
        <v>54</v>
      </c>
      <c r="D38" s="37" t="s">
        <v>10</v>
      </c>
      <c r="E38" s="52" t="s">
        <v>47</v>
      </c>
      <c r="F38" s="52" t="s">
        <v>47</v>
      </c>
      <c r="G38" s="52" t="s">
        <v>47</v>
      </c>
      <c r="H38" s="52" t="s">
        <v>47</v>
      </c>
      <c r="I38" s="52" t="s">
        <v>47</v>
      </c>
      <c r="J38" s="52" t="s">
        <v>47</v>
      </c>
      <c r="K38" s="52" t="s">
        <v>47</v>
      </c>
      <c r="L38" s="52">
        <v>2</v>
      </c>
      <c r="M38" s="52">
        <v>2</v>
      </c>
      <c r="N38" s="52">
        <v>2</v>
      </c>
      <c r="O38" s="52">
        <v>2</v>
      </c>
      <c r="P38" s="52">
        <v>2</v>
      </c>
      <c r="Q38" s="52">
        <v>2</v>
      </c>
      <c r="R38" s="52">
        <v>2</v>
      </c>
      <c r="S38" s="52">
        <v>2</v>
      </c>
      <c r="T38" s="52">
        <v>2</v>
      </c>
      <c r="U38" s="52">
        <v>2</v>
      </c>
      <c r="V38" s="88">
        <v>0</v>
      </c>
      <c r="W38" s="88">
        <v>0</v>
      </c>
      <c r="X38" s="37" t="s">
        <v>47</v>
      </c>
      <c r="Y38" s="37" t="s">
        <v>47</v>
      </c>
      <c r="Z38" s="37" t="s">
        <v>47</v>
      </c>
      <c r="AA38" s="37" t="s">
        <v>47</v>
      </c>
      <c r="AB38" s="37" t="s">
        <v>47</v>
      </c>
      <c r="AC38" s="37" t="s">
        <v>47</v>
      </c>
      <c r="AD38" s="37" t="s">
        <v>47</v>
      </c>
      <c r="AE38" s="37">
        <v>2</v>
      </c>
      <c r="AF38" s="37">
        <v>2</v>
      </c>
      <c r="AG38" s="37">
        <v>2</v>
      </c>
      <c r="AH38" s="37">
        <v>2</v>
      </c>
      <c r="AI38" s="37">
        <v>2</v>
      </c>
      <c r="AJ38" s="37">
        <v>2</v>
      </c>
      <c r="AK38" s="37">
        <v>2</v>
      </c>
      <c r="AL38" s="37">
        <v>2</v>
      </c>
      <c r="AM38" s="37">
        <v>2</v>
      </c>
      <c r="AN38" s="37">
        <v>2</v>
      </c>
      <c r="AO38" s="37">
        <v>2</v>
      </c>
      <c r="AP38" s="37">
        <v>2</v>
      </c>
      <c r="AQ38" s="37"/>
      <c r="AR38" s="37"/>
      <c r="AS38" s="37"/>
      <c r="AT38" s="51" t="s">
        <v>28</v>
      </c>
      <c r="AU38" s="51" t="s">
        <v>28</v>
      </c>
      <c r="AV38" s="88">
        <v>0</v>
      </c>
      <c r="AW38" s="88">
        <v>0</v>
      </c>
      <c r="AX38" s="88">
        <v>0</v>
      </c>
      <c r="AY38" s="88">
        <v>0</v>
      </c>
      <c r="AZ38" s="88">
        <v>0</v>
      </c>
      <c r="BA38" s="88">
        <v>0</v>
      </c>
      <c r="BB38" s="88">
        <v>0</v>
      </c>
      <c r="BC38" s="88">
        <v>0</v>
      </c>
      <c r="BD38" s="88">
        <v>0</v>
      </c>
      <c r="BE38" s="37">
        <f t="shared" si="5"/>
        <v>44</v>
      </c>
      <c r="BF38" s="15"/>
      <c r="BG38" s="15"/>
      <c r="BH38" s="15"/>
      <c r="BI38" s="15"/>
      <c r="BJ38" s="16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6"/>
      <c r="CD38" s="18"/>
    </row>
    <row r="39" spans="1:86" s="11" customFormat="1" ht="29.25" customHeight="1" x14ac:dyDescent="0.2">
      <c r="A39" s="147"/>
      <c r="B39" s="129"/>
      <c r="C39" s="129"/>
      <c r="D39" s="34" t="s">
        <v>11</v>
      </c>
      <c r="E39" s="53" t="s">
        <v>47</v>
      </c>
      <c r="F39" s="53" t="s">
        <v>47</v>
      </c>
      <c r="G39" s="53" t="s">
        <v>47</v>
      </c>
      <c r="H39" s="53"/>
      <c r="I39" s="53" t="s">
        <v>47</v>
      </c>
      <c r="J39" s="53"/>
      <c r="K39" s="53"/>
      <c r="L39" s="53"/>
      <c r="M39" s="53"/>
      <c r="N39" s="53">
        <v>2</v>
      </c>
      <c r="O39" s="53">
        <v>2</v>
      </c>
      <c r="P39" s="53"/>
      <c r="Q39" s="53"/>
      <c r="R39" s="53"/>
      <c r="S39" s="53"/>
      <c r="T39" s="53"/>
      <c r="U39" s="53" t="s">
        <v>47</v>
      </c>
      <c r="V39" s="88">
        <v>0</v>
      </c>
      <c r="W39" s="88">
        <v>0</v>
      </c>
      <c r="X39" s="34" t="s">
        <v>47</v>
      </c>
      <c r="Y39" s="34"/>
      <c r="Z39" s="34"/>
      <c r="AA39" s="34" t="s">
        <v>47</v>
      </c>
      <c r="AB39" s="34" t="s">
        <v>47</v>
      </c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  <c r="AP39" s="34"/>
      <c r="AQ39" s="34"/>
      <c r="AR39" s="34"/>
      <c r="AS39" s="34"/>
      <c r="AT39" s="51" t="s">
        <v>28</v>
      </c>
      <c r="AU39" s="51" t="s">
        <v>28</v>
      </c>
      <c r="AV39" s="88">
        <v>0</v>
      </c>
      <c r="AW39" s="88">
        <v>0</v>
      </c>
      <c r="AX39" s="88">
        <v>0</v>
      </c>
      <c r="AY39" s="88">
        <v>0</v>
      </c>
      <c r="AZ39" s="88">
        <v>0</v>
      </c>
      <c r="BA39" s="88">
        <v>0</v>
      </c>
      <c r="BB39" s="88">
        <v>0</v>
      </c>
      <c r="BC39" s="88">
        <v>0</v>
      </c>
      <c r="BD39" s="88">
        <v>0</v>
      </c>
      <c r="BE39" s="34">
        <f t="shared" si="5"/>
        <v>4</v>
      </c>
      <c r="BF39" s="21"/>
      <c r="BG39" s="21"/>
      <c r="BH39" s="21"/>
      <c r="BI39" s="21"/>
      <c r="BJ39" s="17"/>
      <c r="BK39" s="17"/>
      <c r="BL39" s="17"/>
      <c r="BM39" s="17"/>
      <c r="BN39" s="21"/>
      <c r="BO39" s="17"/>
      <c r="BP39" s="17"/>
      <c r="BQ39" s="17"/>
      <c r="BR39" s="17"/>
      <c r="BS39" s="17"/>
      <c r="BT39" s="17"/>
      <c r="BU39" s="17"/>
      <c r="BV39" s="17"/>
      <c r="BW39" s="17"/>
      <c r="BX39" s="17"/>
      <c r="BY39" s="17"/>
      <c r="BZ39" s="17"/>
      <c r="CA39" s="17"/>
      <c r="CB39" s="17"/>
      <c r="CC39" s="17"/>
      <c r="CD39" s="22"/>
      <c r="CE39" s="19"/>
      <c r="CF39" s="19"/>
      <c r="CG39" s="20"/>
      <c r="CH39" s="19"/>
    </row>
    <row r="40" spans="1:86" s="11" customFormat="1" ht="27.75" customHeight="1" x14ac:dyDescent="0.2">
      <c r="A40" s="62"/>
      <c r="B40" s="129" t="s">
        <v>75</v>
      </c>
      <c r="C40" s="129" t="s">
        <v>37</v>
      </c>
      <c r="D40" s="37" t="s">
        <v>10</v>
      </c>
      <c r="E40" s="52">
        <v>2</v>
      </c>
      <c r="F40" s="52">
        <v>2</v>
      </c>
      <c r="G40" s="52">
        <v>2</v>
      </c>
      <c r="H40" s="52">
        <v>2</v>
      </c>
      <c r="I40" s="52">
        <v>2</v>
      </c>
      <c r="J40" s="52">
        <v>2</v>
      </c>
      <c r="K40" s="52">
        <v>2</v>
      </c>
      <c r="L40" s="52">
        <v>2</v>
      </c>
      <c r="M40" s="52">
        <v>2</v>
      </c>
      <c r="N40" s="52">
        <v>2</v>
      </c>
      <c r="O40" s="52">
        <v>2</v>
      </c>
      <c r="P40" s="52">
        <v>2</v>
      </c>
      <c r="Q40" s="52">
        <v>2</v>
      </c>
      <c r="R40" s="52">
        <v>2</v>
      </c>
      <c r="S40" s="52">
        <v>2</v>
      </c>
      <c r="T40" s="52">
        <v>2</v>
      </c>
      <c r="U40" s="52">
        <v>2</v>
      </c>
      <c r="V40" s="88">
        <v>0</v>
      </c>
      <c r="W40" s="88">
        <v>0</v>
      </c>
      <c r="X40" s="52">
        <v>2</v>
      </c>
      <c r="Y40" s="52">
        <v>2</v>
      </c>
      <c r="Z40" s="52">
        <v>2</v>
      </c>
      <c r="AA40" s="52">
        <v>2</v>
      </c>
      <c r="AB40" s="52">
        <v>2</v>
      </c>
      <c r="AC40" s="52">
        <v>2</v>
      </c>
      <c r="AD40" s="52">
        <v>2</v>
      </c>
      <c r="AE40" s="52">
        <v>2</v>
      </c>
      <c r="AF40" s="52">
        <v>2</v>
      </c>
      <c r="AG40" s="52">
        <v>2</v>
      </c>
      <c r="AH40" s="52">
        <v>2</v>
      </c>
      <c r="AI40" s="52">
        <v>2</v>
      </c>
      <c r="AJ40" s="52">
        <v>2</v>
      </c>
      <c r="AK40" s="52">
        <v>2</v>
      </c>
      <c r="AL40" s="52"/>
      <c r="AM40" s="52"/>
      <c r="AN40" s="52"/>
      <c r="AO40" s="52"/>
      <c r="AP40" s="52"/>
      <c r="AQ40" s="52"/>
      <c r="AR40" s="52"/>
      <c r="AS40" s="52"/>
      <c r="AT40" s="51" t="s">
        <v>28</v>
      </c>
      <c r="AU40" s="51" t="s">
        <v>28</v>
      </c>
      <c r="AV40" s="88">
        <v>0</v>
      </c>
      <c r="AW40" s="88">
        <v>0</v>
      </c>
      <c r="AX40" s="88">
        <v>0</v>
      </c>
      <c r="AY40" s="88">
        <v>0</v>
      </c>
      <c r="AZ40" s="88">
        <v>0</v>
      </c>
      <c r="BA40" s="88">
        <v>0</v>
      </c>
      <c r="BB40" s="88">
        <v>0</v>
      </c>
      <c r="BC40" s="88">
        <v>0</v>
      </c>
      <c r="BD40" s="88">
        <v>0</v>
      </c>
      <c r="BE40" s="37">
        <f t="shared" si="5"/>
        <v>62</v>
      </c>
      <c r="BF40" s="15"/>
      <c r="BG40" s="15"/>
      <c r="BH40" s="15"/>
      <c r="BI40" s="15"/>
      <c r="BJ40" s="16"/>
      <c r="BK40" s="15"/>
      <c r="BL40" s="15"/>
      <c r="BM40" s="15"/>
      <c r="BN40" s="15"/>
      <c r="BO40" s="15"/>
      <c r="BP40" s="15"/>
      <c r="BQ40" s="15"/>
      <c r="BR40" s="15"/>
      <c r="BS40" s="15"/>
      <c r="BT40" s="15"/>
      <c r="BU40" s="15"/>
      <c r="BV40" s="15"/>
      <c r="BW40" s="15"/>
      <c r="BX40" s="15"/>
      <c r="BY40" s="15"/>
      <c r="BZ40" s="15"/>
      <c r="CA40" s="15"/>
      <c r="CB40" s="15"/>
      <c r="CC40" s="16"/>
      <c r="CD40" s="18"/>
    </row>
    <row r="41" spans="1:86" s="11" customFormat="1" ht="37.5" customHeight="1" x14ac:dyDescent="0.2">
      <c r="A41" s="62"/>
      <c r="B41" s="129"/>
      <c r="C41" s="129"/>
      <c r="D41" s="34" t="s">
        <v>11</v>
      </c>
      <c r="E41" s="53" t="s">
        <v>47</v>
      </c>
      <c r="F41" s="53"/>
      <c r="G41" s="53"/>
      <c r="H41" s="53"/>
      <c r="I41" s="53"/>
      <c r="J41" s="53"/>
      <c r="K41" s="53"/>
      <c r="L41" s="53"/>
      <c r="M41" s="53"/>
      <c r="N41" s="53"/>
      <c r="O41" s="53"/>
      <c r="P41" s="53">
        <v>2</v>
      </c>
      <c r="Q41" s="53">
        <v>2</v>
      </c>
      <c r="R41" s="53"/>
      <c r="S41" s="53"/>
      <c r="T41" s="53"/>
      <c r="U41" s="53" t="s">
        <v>47</v>
      </c>
      <c r="V41" s="88">
        <v>0</v>
      </c>
      <c r="W41" s="88">
        <v>0</v>
      </c>
      <c r="X41" s="34"/>
      <c r="Y41" s="34" t="s">
        <v>47</v>
      </c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  <c r="AP41" s="34"/>
      <c r="AQ41" s="34"/>
      <c r="AR41" s="34" t="s">
        <v>47</v>
      </c>
      <c r="AS41" s="34"/>
      <c r="AT41" s="51" t="s">
        <v>28</v>
      </c>
      <c r="AU41" s="51" t="s">
        <v>28</v>
      </c>
      <c r="AV41" s="88">
        <v>0</v>
      </c>
      <c r="AW41" s="88">
        <v>0</v>
      </c>
      <c r="AX41" s="88">
        <v>0</v>
      </c>
      <c r="AY41" s="88">
        <v>0</v>
      </c>
      <c r="AZ41" s="88">
        <v>0</v>
      </c>
      <c r="BA41" s="88">
        <v>0</v>
      </c>
      <c r="BB41" s="88">
        <v>0</v>
      </c>
      <c r="BC41" s="88">
        <v>0</v>
      </c>
      <c r="BD41" s="88">
        <v>0</v>
      </c>
      <c r="BE41" s="34">
        <f t="shared" si="5"/>
        <v>4</v>
      </c>
      <c r="BF41" s="21"/>
      <c r="BG41" s="21"/>
      <c r="BH41" s="21"/>
      <c r="BI41" s="21"/>
      <c r="BJ41" s="17"/>
      <c r="BK41" s="17"/>
      <c r="BL41" s="17"/>
      <c r="BM41" s="17"/>
      <c r="BN41" s="21"/>
      <c r="BO41" s="17"/>
      <c r="BP41" s="17"/>
      <c r="BQ41" s="17"/>
      <c r="BR41" s="17"/>
      <c r="BS41" s="17"/>
      <c r="BT41" s="17"/>
      <c r="BU41" s="17"/>
      <c r="BV41" s="17"/>
      <c r="BW41" s="17"/>
      <c r="BX41" s="17"/>
      <c r="BY41" s="17"/>
      <c r="BZ41" s="17"/>
      <c r="CA41" s="17"/>
      <c r="CB41" s="17"/>
      <c r="CC41" s="17"/>
      <c r="CD41" s="22"/>
      <c r="CE41" s="19"/>
      <c r="CF41" s="19"/>
      <c r="CG41" s="20"/>
      <c r="CH41" s="19"/>
    </row>
    <row r="42" spans="1:86" s="11" customFormat="1" ht="37.5" customHeight="1" x14ac:dyDescent="0.2">
      <c r="A42" s="62"/>
      <c r="B42" s="129" t="s">
        <v>76</v>
      </c>
      <c r="C42" s="129" t="s">
        <v>55</v>
      </c>
      <c r="D42" s="37" t="s">
        <v>10</v>
      </c>
      <c r="E42" s="52">
        <v>2</v>
      </c>
      <c r="F42" s="52">
        <v>2</v>
      </c>
      <c r="G42" s="52">
        <v>2</v>
      </c>
      <c r="H42" s="52">
        <v>2</v>
      </c>
      <c r="I42" s="52">
        <v>2</v>
      </c>
      <c r="J42" s="52">
        <v>2</v>
      </c>
      <c r="K42" s="52">
        <v>2</v>
      </c>
      <c r="L42" s="52">
        <v>2</v>
      </c>
      <c r="M42" s="52">
        <v>2</v>
      </c>
      <c r="N42" s="52">
        <v>2</v>
      </c>
      <c r="O42" s="52">
        <v>2</v>
      </c>
      <c r="P42" s="52">
        <v>2</v>
      </c>
      <c r="Q42" s="52">
        <v>2</v>
      </c>
      <c r="R42" s="52">
        <v>2</v>
      </c>
      <c r="S42" s="52">
        <v>2</v>
      </c>
      <c r="T42" s="52"/>
      <c r="U42" s="52"/>
      <c r="V42" s="88">
        <v>0</v>
      </c>
      <c r="W42" s="88">
        <v>0</v>
      </c>
      <c r="X42" s="52">
        <v>2</v>
      </c>
      <c r="Y42" s="52">
        <v>2</v>
      </c>
      <c r="Z42" s="52">
        <v>2</v>
      </c>
      <c r="AA42" s="52">
        <v>2</v>
      </c>
      <c r="AB42" s="52">
        <v>2</v>
      </c>
      <c r="AC42" s="52">
        <v>2</v>
      </c>
      <c r="AD42" s="52">
        <v>2</v>
      </c>
      <c r="AE42" s="52">
        <v>2</v>
      </c>
      <c r="AF42" s="52">
        <v>2</v>
      </c>
      <c r="AG42" s="52">
        <v>2</v>
      </c>
      <c r="AH42" s="52">
        <v>2</v>
      </c>
      <c r="AI42" s="52">
        <v>2</v>
      </c>
      <c r="AJ42" s="52">
        <v>2</v>
      </c>
      <c r="AK42" s="52" t="s">
        <v>47</v>
      </c>
      <c r="AL42" s="52">
        <v>2</v>
      </c>
      <c r="AM42" s="52" t="s">
        <v>47</v>
      </c>
      <c r="AN42" s="52">
        <v>2</v>
      </c>
      <c r="AO42" s="52">
        <v>4</v>
      </c>
      <c r="AP42" s="52"/>
      <c r="AQ42" s="52"/>
      <c r="AR42" s="52"/>
      <c r="AS42" s="52"/>
      <c r="AT42" s="51" t="s">
        <v>28</v>
      </c>
      <c r="AU42" s="51" t="s">
        <v>28</v>
      </c>
      <c r="AV42" s="88">
        <v>0</v>
      </c>
      <c r="AW42" s="88">
        <v>0</v>
      </c>
      <c r="AX42" s="88">
        <v>0</v>
      </c>
      <c r="AY42" s="88">
        <v>0</v>
      </c>
      <c r="AZ42" s="88">
        <v>0</v>
      </c>
      <c r="BA42" s="88">
        <v>0</v>
      </c>
      <c r="BB42" s="88">
        <v>0</v>
      </c>
      <c r="BC42" s="88">
        <v>0</v>
      </c>
      <c r="BD42" s="88">
        <v>0</v>
      </c>
      <c r="BE42" s="37">
        <f t="shared" si="5"/>
        <v>64</v>
      </c>
      <c r="BF42" s="21"/>
      <c r="BG42" s="21"/>
      <c r="BH42" s="21"/>
      <c r="BI42" s="21"/>
      <c r="BJ42" s="17"/>
      <c r="BK42" s="17"/>
      <c r="BL42" s="17"/>
      <c r="BM42" s="17"/>
      <c r="BN42" s="21"/>
      <c r="BO42" s="17"/>
      <c r="BP42" s="17"/>
      <c r="BQ42" s="17"/>
      <c r="BR42" s="17"/>
      <c r="BS42" s="17"/>
      <c r="BT42" s="17"/>
      <c r="BU42" s="17"/>
      <c r="BV42" s="17"/>
      <c r="BW42" s="17"/>
      <c r="BX42" s="17"/>
      <c r="BY42" s="17"/>
      <c r="BZ42" s="17"/>
      <c r="CA42" s="17"/>
      <c r="CB42" s="17"/>
      <c r="CC42" s="17"/>
      <c r="CD42" s="22"/>
      <c r="CE42" s="19"/>
      <c r="CF42" s="19"/>
      <c r="CG42" s="20"/>
      <c r="CH42" s="19"/>
    </row>
    <row r="43" spans="1:86" s="11" customFormat="1" ht="37.5" customHeight="1" x14ac:dyDescent="0.2">
      <c r="A43" s="62"/>
      <c r="B43" s="129"/>
      <c r="C43" s="129"/>
      <c r="D43" s="34" t="s">
        <v>11</v>
      </c>
      <c r="E43" s="53"/>
      <c r="F43" s="53"/>
      <c r="G43" s="53"/>
      <c r="H43" s="53"/>
      <c r="I43" s="53"/>
      <c r="J43" s="53"/>
      <c r="K43" s="53"/>
      <c r="L43" s="53"/>
      <c r="M43" s="53"/>
      <c r="N43" s="53"/>
      <c r="O43" s="53"/>
      <c r="P43" s="53"/>
      <c r="Q43" s="53"/>
      <c r="R43" s="53">
        <v>2</v>
      </c>
      <c r="S43" s="53">
        <v>2</v>
      </c>
      <c r="T43" s="53"/>
      <c r="U43" s="53" t="s">
        <v>47</v>
      </c>
      <c r="V43" s="88">
        <v>0</v>
      </c>
      <c r="W43" s="88">
        <v>0</v>
      </c>
      <c r="X43" s="34"/>
      <c r="Y43" s="34"/>
      <c r="Z43" s="34" t="s">
        <v>47</v>
      </c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  <c r="AP43" s="34"/>
      <c r="AQ43" s="34"/>
      <c r="AR43" s="34" t="s">
        <v>47</v>
      </c>
      <c r="AS43" s="34"/>
      <c r="AT43" s="51" t="s">
        <v>28</v>
      </c>
      <c r="AU43" s="51" t="s">
        <v>28</v>
      </c>
      <c r="AV43" s="88">
        <v>0</v>
      </c>
      <c r="AW43" s="88">
        <v>0</v>
      </c>
      <c r="AX43" s="88">
        <v>0</v>
      </c>
      <c r="AY43" s="88">
        <v>0</v>
      </c>
      <c r="AZ43" s="88">
        <v>0</v>
      </c>
      <c r="BA43" s="88">
        <v>0</v>
      </c>
      <c r="BB43" s="88">
        <v>0</v>
      </c>
      <c r="BC43" s="88">
        <v>0</v>
      </c>
      <c r="BD43" s="88">
        <v>0</v>
      </c>
      <c r="BE43" s="34">
        <f t="shared" si="5"/>
        <v>4</v>
      </c>
      <c r="BF43" s="21"/>
      <c r="BG43" s="21"/>
      <c r="BH43" s="21"/>
      <c r="BI43" s="21"/>
      <c r="BJ43" s="17"/>
      <c r="BK43" s="17"/>
      <c r="BL43" s="17"/>
      <c r="BM43" s="17"/>
      <c r="BN43" s="21"/>
      <c r="BO43" s="17"/>
      <c r="BP43" s="17"/>
      <c r="BQ43" s="17"/>
      <c r="BR43" s="17"/>
      <c r="BS43" s="17"/>
      <c r="BT43" s="17"/>
      <c r="BU43" s="17"/>
      <c r="BV43" s="17"/>
      <c r="BW43" s="17"/>
      <c r="BX43" s="17"/>
      <c r="BY43" s="17"/>
      <c r="BZ43" s="17"/>
      <c r="CA43" s="17"/>
      <c r="CB43" s="17"/>
      <c r="CC43" s="17"/>
      <c r="CD43" s="22"/>
      <c r="CE43" s="19"/>
      <c r="CF43" s="19"/>
      <c r="CG43" s="20"/>
      <c r="CH43" s="19"/>
    </row>
    <row r="44" spans="1:86" s="11" customFormat="1" ht="34.5" customHeight="1" x14ac:dyDescent="0.2">
      <c r="A44" s="62"/>
      <c r="B44" s="129" t="s">
        <v>77</v>
      </c>
      <c r="C44" s="129" t="s">
        <v>24</v>
      </c>
      <c r="D44" s="37" t="s">
        <v>10</v>
      </c>
      <c r="E44" s="52" t="s">
        <v>47</v>
      </c>
      <c r="F44" s="52">
        <v>2</v>
      </c>
      <c r="G44" s="52">
        <v>2</v>
      </c>
      <c r="H44" s="52">
        <v>2</v>
      </c>
      <c r="I44" s="52">
        <v>2</v>
      </c>
      <c r="J44" s="52">
        <v>2</v>
      </c>
      <c r="K44" s="52">
        <v>2</v>
      </c>
      <c r="L44" s="52">
        <v>2</v>
      </c>
      <c r="M44" s="52">
        <v>2</v>
      </c>
      <c r="N44" s="52">
        <v>2</v>
      </c>
      <c r="O44" s="52">
        <v>2</v>
      </c>
      <c r="P44" s="52">
        <v>2</v>
      </c>
      <c r="Q44" s="52">
        <v>2</v>
      </c>
      <c r="R44" s="52">
        <v>2</v>
      </c>
      <c r="S44" s="52">
        <v>2</v>
      </c>
      <c r="T44" s="52">
        <v>2</v>
      </c>
      <c r="U44" s="52">
        <v>2</v>
      </c>
      <c r="V44" s="88">
        <v>0</v>
      </c>
      <c r="W44" s="88">
        <v>0</v>
      </c>
      <c r="X44" s="52">
        <v>2</v>
      </c>
      <c r="Y44" s="52">
        <v>2</v>
      </c>
      <c r="Z44" s="52">
        <v>2</v>
      </c>
      <c r="AA44" s="52">
        <v>2</v>
      </c>
      <c r="AB44" s="52">
        <v>2</v>
      </c>
      <c r="AC44" s="52">
        <v>2</v>
      </c>
      <c r="AD44" s="52">
        <v>2</v>
      </c>
      <c r="AE44" s="52">
        <v>2</v>
      </c>
      <c r="AF44" s="52">
        <v>2</v>
      </c>
      <c r="AG44" s="52">
        <v>2</v>
      </c>
      <c r="AH44" s="52">
        <v>2</v>
      </c>
      <c r="AI44" s="52">
        <v>2</v>
      </c>
      <c r="AJ44" s="52">
        <v>2</v>
      </c>
      <c r="AK44" s="52" t="s">
        <v>48</v>
      </c>
      <c r="AL44" s="52">
        <v>2</v>
      </c>
      <c r="AM44" s="52"/>
      <c r="AN44" s="52"/>
      <c r="AO44" s="52">
        <v>2</v>
      </c>
      <c r="AP44" s="52"/>
      <c r="AQ44" s="52"/>
      <c r="AR44" s="52"/>
      <c r="AS44" s="52"/>
      <c r="AT44" s="51" t="s">
        <v>28</v>
      </c>
      <c r="AU44" s="51" t="s">
        <v>28</v>
      </c>
      <c r="AV44" s="88">
        <v>0</v>
      </c>
      <c r="AW44" s="88">
        <v>0</v>
      </c>
      <c r="AX44" s="88">
        <v>0</v>
      </c>
      <c r="AY44" s="88">
        <v>0</v>
      </c>
      <c r="AZ44" s="88">
        <v>0</v>
      </c>
      <c r="BA44" s="88">
        <v>0</v>
      </c>
      <c r="BB44" s="88">
        <v>0</v>
      </c>
      <c r="BC44" s="88">
        <v>0</v>
      </c>
      <c r="BD44" s="88">
        <v>0</v>
      </c>
      <c r="BE44" s="37">
        <f t="shared" si="5"/>
        <v>62</v>
      </c>
      <c r="BF44" s="21"/>
      <c r="BG44" s="21"/>
      <c r="BH44" s="21"/>
      <c r="BI44" s="21"/>
      <c r="BJ44" s="17"/>
      <c r="BK44" s="17"/>
      <c r="BL44" s="17"/>
      <c r="BM44" s="17"/>
      <c r="BN44" s="21"/>
      <c r="BO44" s="17"/>
      <c r="BP44" s="17"/>
      <c r="BQ44" s="17"/>
      <c r="BR44" s="17"/>
      <c r="BS44" s="17"/>
      <c r="BT44" s="17"/>
      <c r="BU44" s="17"/>
      <c r="BV44" s="17"/>
      <c r="BW44" s="17"/>
      <c r="BX44" s="17"/>
      <c r="BY44" s="17"/>
      <c r="BZ44" s="17"/>
      <c r="CA44" s="17"/>
      <c r="CB44" s="17"/>
      <c r="CC44" s="17"/>
      <c r="CD44" s="22"/>
      <c r="CE44" s="19"/>
      <c r="CF44" s="19"/>
      <c r="CG44" s="20"/>
      <c r="CH44" s="19"/>
    </row>
    <row r="45" spans="1:86" s="11" customFormat="1" ht="34.5" customHeight="1" x14ac:dyDescent="0.2">
      <c r="A45" s="62"/>
      <c r="B45" s="129"/>
      <c r="C45" s="129"/>
      <c r="D45" s="34" t="s">
        <v>11</v>
      </c>
      <c r="E45" s="53"/>
      <c r="F45" s="53"/>
      <c r="G45" s="53" t="s">
        <v>47</v>
      </c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3" t="s">
        <v>47</v>
      </c>
      <c r="U45" s="53">
        <v>2</v>
      </c>
      <c r="V45" s="88">
        <v>0</v>
      </c>
      <c r="W45" s="88">
        <v>0</v>
      </c>
      <c r="X45" s="53">
        <v>2</v>
      </c>
      <c r="Y45" s="53"/>
      <c r="Z45" s="53"/>
      <c r="AA45" s="53" t="s">
        <v>47</v>
      </c>
      <c r="AB45" s="53"/>
      <c r="AC45" s="53"/>
      <c r="AD45" s="53"/>
      <c r="AE45" s="53"/>
      <c r="AF45" s="53"/>
      <c r="AG45" s="53"/>
      <c r="AH45" s="53"/>
      <c r="AI45" s="53"/>
      <c r="AJ45" s="53"/>
      <c r="AK45" s="53"/>
      <c r="AL45" s="53"/>
      <c r="AM45" s="53"/>
      <c r="AN45" s="53"/>
      <c r="AO45" s="53"/>
      <c r="AP45" s="53"/>
      <c r="AQ45" s="53"/>
      <c r="AR45" s="53"/>
      <c r="AS45" s="53"/>
      <c r="AT45" s="51" t="s">
        <v>28</v>
      </c>
      <c r="AU45" s="51" t="s">
        <v>28</v>
      </c>
      <c r="AV45" s="88">
        <v>0</v>
      </c>
      <c r="AW45" s="88">
        <v>0</v>
      </c>
      <c r="AX45" s="88">
        <v>0</v>
      </c>
      <c r="AY45" s="88">
        <v>0</v>
      </c>
      <c r="AZ45" s="88">
        <v>0</v>
      </c>
      <c r="BA45" s="88">
        <v>0</v>
      </c>
      <c r="BB45" s="88">
        <v>0</v>
      </c>
      <c r="BC45" s="88">
        <v>0</v>
      </c>
      <c r="BD45" s="88">
        <v>0</v>
      </c>
      <c r="BE45" s="34">
        <f t="shared" si="5"/>
        <v>4</v>
      </c>
      <c r="BF45" s="21"/>
      <c r="BG45" s="21"/>
      <c r="BH45" s="21"/>
      <c r="BI45" s="21"/>
      <c r="BJ45" s="17"/>
      <c r="BK45" s="17"/>
      <c r="BL45" s="17"/>
      <c r="BM45" s="17"/>
      <c r="BN45" s="21"/>
      <c r="BO45" s="17"/>
      <c r="BP45" s="17"/>
      <c r="BQ45" s="17"/>
      <c r="BR45" s="17"/>
      <c r="BS45" s="17"/>
      <c r="BT45" s="17"/>
      <c r="BU45" s="17"/>
      <c r="BV45" s="17"/>
      <c r="BW45" s="17"/>
      <c r="BX45" s="17"/>
      <c r="BY45" s="17"/>
      <c r="BZ45" s="17"/>
      <c r="CA45" s="17"/>
      <c r="CB45" s="17"/>
      <c r="CC45" s="17"/>
      <c r="CD45" s="22"/>
      <c r="CE45" s="19"/>
      <c r="CF45" s="19"/>
      <c r="CG45" s="20"/>
      <c r="CH45" s="19"/>
    </row>
    <row r="46" spans="1:86" s="11" customFormat="1" ht="34.5" customHeight="1" x14ac:dyDescent="0.2">
      <c r="A46" s="62"/>
      <c r="B46" s="129" t="s">
        <v>78</v>
      </c>
      <c r="C46" s="129" t="s">
        <v>30</v>
      </c>
      <c r="D46" s="37" t="s">
        <v>10</v>
      </c>
      <c r="E46" s="52">
        <v>2</v>
      </c>
      <c r="F46" s="52">
        <v>2</v>
      </c>
      <c r="G46" s="52">
        <v>2</v>
      </c>
      <c r="H46" s="52">
        <v>2</v>
      </c>
      <c r="I46" s="52">
        <v>2</v>
      </c>
      <c r="J46" s="52">
        <v>2</v>
      </c>
      <c r="K46" s="52">
        <v>2</v>
      </c>
      <c r="L46" s="52">
        <v>2</v>
      </c>
      <c r="M46" s="52">
        <v>2</v>
      </c>
      <c r="N46" s="52">
        <v>2</v>
      </c>
      <c r="O46" s="52">
        <v>2</v>
      </c>
      <c r="P46" s="52">
        <v>2</v>
      </c>
      <c r="Q46" s="52">
        <v>2</v>
      </c>
      <c r="R46" s="52">
        <v>2</v>
      </c>
      <c r="S46" s="52">
        <v>2</v>
      </c>
      <c r="T46" s="52">
        <v>2</v>
      </c>
      <c r="U46" s="52">
        <v>2</v>
      </c>
      <c r="V46" s="88">
        <v>0</v>
      </c>
      <c r="W46" s="88">
        <v>0</v>
      </c>
      <c r="X46" s="52"/>
      <c r="Y46" s="52"/>
      <c r="Z46" s="52"/>
      <c r="AA46" s="52"/>
      <c r="AB46" s="52"/>
      <c r="AC46" s="52"/>
      <c r="AD46" s="52"/>
      <c r="AE46" s="52"/>
      <c r="AF46" s="52"/>
      <c r="AG46" s="52"/>
      <c r="AH46" s="52"/>
      <c r="AI46" s="52"/>
      <c r="AJ46" s="52"/>
      <c r="AK46" s="52"/>
      <c r="AL46" s="52"/>
      <c r="AM46" s="52"/>
      <c r="AN46" s="52"/>
      <c r="AO46" s="52"/>
      <c r="AP46" s="52"/>
      <c r="AQ46" s="52"/>
      <c r="AR46" s="52"/>
      <c r="AS46" s="52"/>
      <c r="AT46" s="51" t="s">
        <v>28</v>
      </c>
      <c r="AU46" s="51" t="s">
        <v>28</v>
      </c>
      <c r="AV46" s="88">
        <v>0</v>
      </c>
      <c r="AW46" s="88">
        <v>0</v>
      </c>
      <c r="AX46" s="88">
        <v>0</v>
      </c>
      <c r="AY46" s="88">
        <v>0</v>
      </c>
      <c r="AZ46" s="88">
        <v>0</v>
      </c>
      <c r="BA46" s="88">
        <v>0</v>
      </c>
      <c r="BB46" s="88">
        <v>0</v>
      </c>
      <c r="BC46" s="88">
        <v>0</v>
      </c>
      <c r="BD46" s="88">
        <v>0</v>
      </c>
      <c r="BE46" s="37">
        <f>SUM(E46:BD46)</f>
        <v>34</v>
      </c>
      <c r="BF46" s="21"/>
      <c r="BG46" s="21"/>
      <c r="BH46" s="21"/>
      <c r="BI46" s="21"/>
      <c r="BJ46" s="17"/>
      <c r="BK46" s="17"/>
      <c r="BL46" s="17"/>
      <c r="BM46" s="17"/>
      <c r="BN46" s="21"/>
      <c r="BO46" s="17"/>
      <c r="BP46" s="17"/>
      <c r="BQ46" s="17"/>
      <c r="BR46" s="17"/>
      <c r="BS46" s="17"/>
      <c r="BT46" s="17"/>
      <c r="BU46" s="17"/>
      <c r="BV46" s="17"/>
      <c r="BW46" s="17"/>
      <c r="BX46" s="17"/>
      <c r="BY46" s="17"/>
      <c r="BZ46" s="17"/>
      <c r="CA46" s="17"/>
      <c r="CB46" s="17"/>
      <c r="CC46" s="17"/>
      <c r="CD46" s="22"/>
      <c r="CE46" s="19"/>
      <c r="CF46" s="19"/>
      <c r="CG46" s="20"/>
      <c r="CH46" s="19"/>
    </row>
    <row r="47" spans="1:86" s="11" customFormat="1" ht="34.5" customHeight="1" x14ac:dyDescent="0.2">
      <c r="A47" s="62"/>
      <c r="B47" s="129"/>
      <c r="C47" s="129"/>
      <c r="D47" s="34" t="s">
        <v>11</v>
      </c>
      <c r="E47" s="53"/>
      <c r="F47" s="53"/>
      <c r="G47" s="53"/>
      <c r="H47" s="53"/>
      <c r="I47" s="53"/>
      <c r="J47" s="53"/>
      <c r="K47" s="53"/>
      <c r="L47" s="53"/>
      <c r="M47" s="53"/>
      <c r="N47" s="53"/>
      <c r="O47" s="53"/>
      <c r="P47" s="53"/>
      <c r="Q47" s="53"/>
      <c r="R47" s="53"/>
      <c r="S47" s="53"/>
      <c r="T47" s="53">
        <v>2</v>
      </c>
      <c r="U47" s="53" t="s">
        <v>47</v>
      </c>
      <c r="V47" s="88">
        <v>0</v>
      </c>
      <c r="W47" s="88">
        <v>0</v>
      </c>
      <c r="X47" s="53"/>
      <c r="Y47" s="53"/>
      <c r="Z47" s="53"/>
      <c r="AA47" s="53"/>
      <c r="AB47" s="53"/>
      <c r="AC47" s="53"/>
      <c r="AD47" s="53"/>
      <c r="AE47" s="53"/>
      <c r="AF47" s="53"/>
      <c r="AG47" s="53"/>
      <c r="AH47" s="53"/>
      <c r="AI47" s="53"/>
      <c r="AJ47" s="53"/>
      <c r="AK47" s="53"/>
      <c r="AL47" s="53"/>
      <c r="AM47" s="53"/>
      <c r="AN47" s="53"/>
      <c r="AO47" s="53"/>
      <c r="AP47" s="53"/>
      <c r="AQ47" s="53"/>
      <c r="AR47" s="53"/>
      <c r="AS47" s="53"/>
      <c r="AT47" s="51" t="s">
        <v>28</v>
      </c>
      <c r="AU47" s="51" t="s">
        <v>28</v>
      </c>
      <c r="AV47" s="88">
        <v>0</v>
      </c>
      <c r="AW47" s="88">
        <v>0</v>
      </c>
      <c r="AX47" s="88">
        <v>0</v>
      </c>
      <c r="AY47" s="88">
        <v>0</v>
      </c>
      <c r="AZ47" s="88">
        <v>0</v>
      </c>
      <c r="BA47" s="88">
        <v>0</v>
      </c>
      <c r="BB47" s="88">
        <v>0</v>
      </c>
      <c r="BC47" s="88">
        <v>0</v>
      </c>
      <c r="BD47" s="88">
        <v>0</v>
      </c>
      <c r="BE47" s="34">
        <f>SUM(E47:BD47)</f>
        <v>2</v>
      </c>
      <c r="BF47" s="21"/>
      <c r="BG47" s="21"/>
      <c r="BH47" s="21"/>
      <c r="BI47" s="21"/>
      <c r="BJ47" s="17"/>
      <c r="BK47" s="17"/>
      <c r="BL47" s="17"/>
      <c r="BM47" s="17"/>
      <c r="BN47" s="21"/>
      <c r="BO47" s="17"/>
      <c r="BP47" s="17"/>
      <c r="BQ47" s="17"/>
      <c r="BR47" s="17"/>
      <c r="BS47" s="17"/>
      <c r="BT47" s="17"/>
      <c r="BU47" s="17"/>
      <c r="BV47" s="17"/>
      <c r="BW47" s="17"/>
      <c r="BX47" s="17"/>
      <c r="BY47" s="17"/>
      <c r="BZ47" s="17"/>
      <c r="CA47" s="17"/>
      <c r="CB47" s="17"/>
      <c r="CC47" s="17"/>
      <c r="CD47" s="22"/>
      <c r="CE47" s="19"/>
      <c r="CF47" s="19"/>
      <c r="CG47" s="20"/>
      <c r="CH47" s="19"/>
    </row>
    <row r="48" spans="1:86" s="11" customFormat="1" ht="38.25" customHeight="1" x14ac:dyDescent="0.2">
      <c r="A48" s="62"/>
      <c r="B48" s="129" t="s">
        <v>79</v>
      </c>
      <c r="C48" s="129" t="s">
        <v>32</v>
      </c>
      <c r="D48" s="37" t="s">
        <v>10</v>
      </c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88">
        <v>0</v>
      </c>
      <c r="W48" s="88">
        <v>0</v>
      </c>
      <c r="X48" s="52">
        <v>2</v>
      </c>
      <c r="Y48" s="52">
        <v>2</v>
      </c>
      <c r="Z48" s="52">
        <v>2</v>
      </c>
      <c r="AA48" s="52">
        <v>2</v>
      </c>
      <c r="AB48" s="52">
        <v>2</v>
      </c>
      <c r="AC48" s="52">
        <v>2</v>
      </c>
      <c r="AD48" s="52">
        <v>2</v>
      </c>
      <c r="AE48" s="52">
        <v>2</v>
      </c>
      <c r="AF48" s="52">
        <v>2</v>
      </c>
      <c r="AG48" s="52">
        <v>2</v>
      </c>
      <c r="AH48" s="52">
        <v>2</v>
      </c>
      <c r="AI48" s="52">
        <v>2</v>
      </c>
      <c r="AJ48" s="52">
        <v>2</v>
      </c>
      <c r="AK48" s="52">
        <v>2</v>
      </c>
      <c r="AL48" s="52">
        <v>2</v>
      </c>
      <c r="AM48" s="52">
        <v>2</v>
      </c>
      <c r="AN48" s="52">
        <v>2</v>
      </c>
      <c r="AO48" s="52" t="s">
        <v>47</v>
      </c>
      <c r="AP48" s="52"/>
      <c r="AQ48" s="52"/>
      <c r="AR48" s="52"/>
      <c r="AS48" s="52"/>
      <c r="AT48" s="51" t="s">
        <v>28</v>
      </c>
      <c r="AU48" s="51" t="s">
        <v>28</v>
      </c>
      <c r="AV48" s="88">
        <v>0</v>
      </c>
      <c r="AW48" s="88">
        <v>0</v>
      </c>
      <c r="AX48" s="88">
        <v>0</v>
      </c>
      <c r="AY48" s="88">
        <v>0</v>
      </c>
      <c r="AZ48" s="88">
        <v>0</v>
      </c>
      <c r="BA48" s="88">
        <v>0</v>
      </c>
      <c r="BB48" s="88">
        <v>0</v>
      </c>
      <c r="BC48" s="88">
        <v>0</v>
      </c>
      <c r="BD48" s="88">
        <v>0</v>
      </c>
      <c r="BE48" s="37">
        <f t="shared" si="5"/>
        <v>34</v>
      </c>
      <c r="BF48" s="21"/>
      <c r="BG48" s="21"/>
      <c r="BH48" s="21"/>
      <c r="BI48" s="21"/>
      <c r="BJ48" s="17"/>
      <c r="BK48" s="17"/>
      <c r="BL48" s="17"/>
      <c r="BM48" s="17"/>
      <c r="BN48" s="21"/>
      <c r="BO48" s="17"/>
      <c r="BP48" s="17"/>
      <c r="BQ48" s="17"/>
      <c r="BR48" s="17"/>
      <c r="BS48" s="17"/>
      <c r="BT48" s="17"/>
      <c r="BU48" s="17"/>
      <c r="BV48" s="17"/>
      <c r="BW48" s="17"/>
      <c r="BX48" s="17"/>
      <c r="BY48" s="17"/>
      <c r="BZ48" s="17"/>
      <c r="CA48" s="17"/>
      <c r="CB48" s="17"/>
      <c r="CC48" s="17"/>
      <c r="CD48" s="22"/>
      <c r="CE48" s="19"/>
      <c r="CF48" s="19"/>
      <c r="CG48" s="20"/>
      <c r="CH48" s="19"/>
    </row>
    <row r="49" spans="1:86" s="11" customFormat="1" ht="36.75" customHeight="1" x14ac:dyDescent="0.2">
      <c r="A49" s="62"/>
      <c r="B49" s="129"/>
      <c r="C49" s="129"/>
      <c r="D49" s="34" t="s">
        <v>11</v>
      </c>
      <c r="E49" s="53"/>
      <c r="F49" s="53"/>
      <c r="G49" s="53"/>
      <c r="H49" s="53" t="s">
        <v>47</v>
      </c>
      <c r="I49" s="53"/>
      <c r="J49" s="53"/>
      <c r="K49" s="53"/>
      <c r="L49" s="53"/>
      <c r="M49" s="53"/>
      <c r="N49" s="53"/>
      <c r="O49" s="53"/>
      <c r="P49" s="53"/>
      <c r="Q49" s="53"/>
      <c r="R49" s="53"/>
      <c r="S49" s="53"/>
      <c r="T49" s="53"/>
      <c r="U49" s="53"/>
      <c r="V49" s="88">
        <v>0</v>
      </c>
      <c r="W49" s="88">
        <v>0</v>
      </c>
      <c r="X49" s="53"/>
      <c r="Y49" s="53">
        <v>2</v>
      </c>
      <c r="Z49" s="53"/>
      <c r="AA49" s="53"/>
      <c r="AB49" s="53"/>
      <c r="AC49" s="53"/>
      <c r="AD49" s="53"/>
      <c r="AE49" s="53"/>
      <c r="AF49" s="53"/>
      <c r="AG49" s="53"/>
      <c r="AH49" s="53"/>
      <c r="AI49" s="53"/>
      <c r="AJ49" s="53"/>
      <c r="AK49" s="53"/>
      <c r="AL49" s="53"/>
      <c r="AM49" s="53"/>
      <c r="AN49" s="53"/>
      <c r="AO49" s="53"/>
      <c r="AP49" s="53"/>
      <c r="AQ49" s="53"/>
      <c r="AR49" s="53"/>
      <c r="AS49" s="53"/>
      <c r="AT49" s="51" t="s">
        <v>28</v>
      </c>
      <c r="AU49" s="51" t="s">
        <v>28</v>
      </c>
      <c r="AV49" s="88">
        <v>0</v>
      </c>
      <c r="AW49" s="88">
        <v>0</v>
      </c>
      <c r="AX49" s="88">
        <v>0</v>
      </c>
      <c r="AY49" s="88">
        <v>0</v>
      </c>
      <c r="AZ49" s="88">
        <v>0</v>
      </c>
      <c r="BA49" s="88">
        <v>0</v>
      </c>
      <c r="BB49" s="88">
        <v>0</v>
      </c>
      <c r="BC49" s="88">
        <v>0</v>
      </c>
      <c r="BD49" s="88">
        <v>0</v>
      </c>
      <c r="BE49" s="34">
        <f t="shared" si="5"/>
        <v>2</v>
      </c>
      <c r="BF49" s="21"/>
      <c r="BG49" s="21"/>
      <c r="BH49" s="21"/>
      <c r="BI49" s="21"/>
      <c r="BJ49" s="17"/>
      <c r="BK49" s="17"/>
      <c r="BL49" s="17"/>
      <c r="BM49" s="17"/>
      <c r="BN49" s="21"/>
      <c r="BO49" s="17"/>
      <c r="BP49" s="17"/>
      <c r="BQ49" s="17"/>
      <c r="BR49" s="17"/>
      <c r="BS49" s="17"/>
      <c r="BT49" s="17"/>
      <c r="BU49" s="17"/>
      <c r="BV49" s="17"/>
      <c r="BW49" s="17"/>
      <c r="BX49" s="17"/>
      <c r="BY49" s="17"/>
      <c r="BZ49" s="17"/>
      <c r="CA49" s="17"/>
      <c r="CB49" s="17"/>
      <c r="CC49" s="17"/>
      <c r="CD49" s="22"/>
      <c r="CE49" s="19"/>
      <c r="CF49" s="19"/>
      <c r="CG49" s="20"/>
      <c r="CH49" s="19"/>
    </row>
    <row r="50" spans="1:86" s="11" customFormat="1" ht="36.75" customHeight="1" x14ac:dyDescent="0.2">
      <c r="A50" s="62"/>
      <c r="B50" s="162" t="s">
        <v>22</v>
      </c>
      <c r="C50" s="162" t="s">
        <v>46</v>
      </c>
      <c r="D50" s="83" t="s">
        <v>10</v>
      </c>
      <c r="E50" s="84">
        <f>E52+E56+E60</f>
        <v>6</v>
      </c>
      <c r="F50" s="84">
        <f>F52+F56+F60</f>
        <v>6</v>
      </c>
      <c r="G50" s="84">
        <f>G52+G56+G60</f>
        <v>6</v>
      </c>
      <c r="H50" s="84">
        <f>H52+H56+H60</f>
        <v>6</v>
      </c>
      <c r="I50" s="84">
        <f t="shared" ref="I50:S50" si="7">I52+I54+I56+I60</f>
        <v>8</v>
      </c>
      <c r="J50" s="84">
        <f t="shared" si="7"/>
        <v>8</v>
      </c>
      <c r="K50" s="84">
        <f t="shared" si="7"/>
        <v>8</v>
      </c>
      <c r="L50" s="84">
        <f t="shared" si="7"/>
        <v>8</v>
      </c>
      <c r="M50" s="84">
        <f t="shared" si="7"/>
        <v>8</v>
      </c>
      <c r="N50" s="84">
        <f t="shared" si="7"/>
        <v>8</v>
      </c>
      <c r="O50" s="84">
        <f t="shared" si="7"/>
        <v>8</v>
      </c>
      <c r="P50" s="84">
        <f t="shared" si="7"/>
        <v>8</v>
      </c>
      <c r="Q50" s="84">
        <f t="shared" si="7"/>
        <v>8</v>
      </c>
      <c r="R50" s="84">
        <f t="shared" si="7"/>
        <v>8</v>
      </c>
      <c r="S50" s="84">
        <f t="shared" si="7"/>
        <v>8</v>
      </c>
      <c r="T50" s="84">
        <f>T54+T56+T60</f>
        <v>6</v>
      </c>
      <c r="U50" s="84">
        <f>U54+U56+U60</f>
        <v>6</v>
      </c>
      <c r="V50" s="88">
        <v>0</v>
      </c>
      <c r="W50" s="88">
        <v>0</v>
      </c>
      <c r="X50" s="84">
        <f>X56</f>
        <v>2</v>
      </c>
      <c r="Y50" s="84">
        <f>Y56</f>
        <v>2</v>
      </c>
      <c r="Z50" s="84">
        <f>Z56</f>
        <v>2</v>
      </c>
      <c r="AA50" s="84">
        <f>AA54+AA56</f>
        <v>4</v>
      </c>
      <c r="AB50" s="84">
        <f>AB54+AB56</f>
        <v>4</v>
      </c>
      <c r="AC50" s="84">
        <f>AC54+AC56</f>
        <v>4</v>
      </c>
      <c r="AD50" s="84">
        <f>AD54</f>
        <v>2</v>
      </c>
      <c r="AE50" s="84">
        <f>AE52+AE54+AE58</f>
        <v>6</v>
      </c>
      <c r="AF50" s="84">
        <f>AF52+AF54+AF58</f>
        <v>6</v>
      </c>
      <c r="AG50" s="84">
        <f>AG52+AG54+AG58</f>
        <v>6</v>
      </c>
      <c r="AH50" s="84">
        <f t="shared" ref="AH50:AP50" si="8">AH52+AH58</f>
        <v>4</v>
      </c>
      <c r="AI50" s="84">
        <f t="shared" si="8"/>
        <v>4</v>
      </c>
      <c r="AJ50" s="84">
        <f t="shared" si="8"/>
        <v>4</v>
      </c>
      <c r="AK50" s="84">
        <f t="shared" si="8"/>
        <v>4</v>
      </c>
      <c r="AL50" s="84">
        <f t="shared" si="8"/>
        <v>4</v>
      </c>
      <c r="AM50" s="84">
        <f t="shared" si="8"/>
        <v>4</v>
      </c>
      <c r="AN50" s="84">
        <f t="shared" si="8"/>
        <v>4</v>
      </c>
      <c r="AO50" s="84">
        <f t="shared" si="8"/>
        <v>4</v>
      </c>
      <c r="AP50" s="84">
        <f t="shared" si="8"/>
        <v>4</v>
      </c>
      <c r="AQ50" s="84">
        <f>AQ54</f>
        <v>0</v>
      </c>
      <c r="AR50" s="84">
        <v>0</v>
      </c>
      <c r="AS50" s="84">
        <v>0</v>
      </c>
      <c r="AT50" s="51" t="s">
        <v>28</v>
      </c>
      <c r="AU50" s="51" t="s">
        <v>28</v>
      </c>
      <c r="AV50" s="88">
        <v>0</v>
      </c>
      <c r="AW50" s="88">
        <v>0</v>
      </c>
      <c r="AX50" s="88">
        <v>0</v>
      </c>
      <c r="AY50" s="88">
        <v>0</v>
      </c>
      <c r="AZ50" s="88">
        <v>0</v>
      </c>
      <c r="BA50" s="88">
        <v>0</v>
      </c>
      <c r="BB50" s="88">
        <v>0</v>
      </c>
      <c r="BC50" s="88">
        <v>0</v>
      </c>
      <c r="BD50" s="88">
        <v>0</v>
      </c>
      <c r="BE50" s="84">
        <f t="shared" si="5"/>
        <v>198</v>
      </c>
      <c r="BF50" s="21"/>
      <c r="BG50" s="21"/>
      <c r="BH50" s="21"/>
      <c r="BI50" s="21"/>
      <c r="BJ50" s="17"/>
      <c r="BK50" s="17"/>
      <c r="BL50" s="17"/>
      <c r="BM50" s="17"/>
      <c r="BN50" s="21"/>
      <c r="BO50" s="17"/>
      <c r="BP50" s="17"/>
      <c r="BQ50" s="17"/>
      <c r="BR50" s="17"/>
      <c r="BS50" s="17"/>
      <c r="BT50" s="17"/>
      <c r="BU50" s="17"/>
      <c r="BV50" s="17"/>
      <c r="BW50" s="17"/>
      <c r="BX50" s="17"/>
      <c r="BY50" s="17"/>
      <c r="BZ50" s="17"/>
      <c r="CA50" s="17"/>
      <c r="CB50" s="17"/>
      <c r="CC50" s="17"/>
      <c r="CD50" s="22"/>
      <c r="CE50" s="19"/>
      <c r="CF50" s="19"/>
      <c r="CG50" s="20"/>
      <c r="CH50" s="19"/>
    </row>
    <row r="51" spans="1:86" s="11" customFormat="1" ht="39.75" customHeight="1" x14ac:dyDescent="0.2">
      <c r="A51" s="62"/>
      <c r="B51" s="162"/>
      <c r="C51" s="162"/>
      <c r="D51" s="83" t="s">
        <v>11</v>
      </c>
      <c r="E51" s="84">
        <v>0</v>
      </c>
      <c r="F51" s="84">
        <f>F53</f>
        <v>2</v>
      </c>
      <c r="G51" s="84">
        <f>G53</f>
        <v>2</v>
      </c>
      <c r="H51" s="84">
        <f>H53</f>
        <v>2</v>
      </c>
      <c r="I51" s="84">
        <f>I55</f>
        <v>2</v>
      </c>
      <c r="J51" s="84">
        <f>J55</f>
        <v>2</v>
      </c>
      <c r="K51" s="84">
        <f>K57</f>
        <v>2</v>
      </c>
      <c r="L51" s="84">
        <f>L57</f>
        <v>2</v>
      </c>
      <c r="M51" s="84">
        <f>M61</f>
        <v>2</v>
      </c>
      <c r="N51" s="84">
        <v>0</v>
      </c>
      <c r="O51" s="84">
        <v>0</v>
      </c>
      <c r="P51" s="84">
        <v>0</v>
      </c>
      <c r="Q51" s="84">
        <v>0</v>
      </c>
      <c r="R51" s="84">
        <v>0</v>
      </c>
      <c r="S51" s="84">
        <v>0</v>
      </c>
      <c r="T51" s="84">
        <v>0</v>
      </c>
      <c r="U51" s="84">
        <v>0</v>
      </c>
      <c r="V51" s="88">
        <v>0</v>
      </c>
      <c r="W51" s="88">
        <v>0</v>
      </c>
      <c r="X51" s="84">
        <f t="shared" ref="X51:AC51" si="9">X53</f>
        <v>0</v>
      </c>
      <c r="Y51" s="84">
        <f t="shared" si="9"/>
        <v>0</v>
      </c>
      <c r="Z51" s="84">
        <f t="shared" si="9"/>
        <v>0</v>
      </c>
      <c r="AA51" s="85">
        <f t="shared" si="9"/>
        <v>0</v>
      </c>
      <c r="AB51" s="84">
        <f t="shared" si="9"/>
        <v>0</v>
      </c>
      <c r="AC51" s="84">
        <f t="shared" si="9"/>
        <v>0</v>
      </c>
      <c r="AD51" s="84">
        <v>0</v>
      </c>
      <c r="AE51" s="84">
        <f>AE59</f>
        <v>2</v>
      </c>
      <c r="AF51" s="84">
        <v>0</v>
      </c>
      <c r="AG51" s="84">
        <v>0</v>
      </c>
      <c r="AH51" s="84">
        <v>0</v>
      </c>
      <c r="AI51" s="84">
        <v>0</v>
      </c>
      <c r="AJ51" s="84">
        <f t="shared" ref="AJ51:AO51" si="10">AJ53</f>
        <v>0</v>
      </c>
      <c r="AK51" s="84">
        <f t="shared" si="10"/>
        <v>0</v>
      </c>
      <c r="AL51" s="84">
        <f t="shared" si="10"/>
        <v>0</v>
      </c>
      <c r="AM51" s="84">
        <f t="shared" si="10"/>
        <v>0</v>
      </c>
      <c r="AN51" s="84">
        <f t="shared" si="10"/>
        <v>0</v>
      </c>
      <c r="AO51" s="84">
        <f t="shared" si="10"/>
        <v>0</v>
      </c>
      <c r="AP51" s="84">
        <f>AP55</f>
        <v>0</v>
      </c>
      <c r="AQ51" s="84">
        <f>AQ53</f>
        <v>0</v>
      </c>
      <c r="AR51" s="84">
        <v>0</v>
      </c>
      <c r="AS51" s="84">
        <f>AS53</f>
        <v>0</v>
      </c>
      <c r="AT51" s="51" t="s">
        <v>28</v>
      </c>
      <c r="AU51" s="51" t="s">
        <v>28</v>
      </c>
      <c r="AV51" s="88">
        <v>0</v>
      </c>
      <c r="AW51" s="88">
        <v>0</v>
      </c>
      <c r="AX51" s="88">
        <v>0</v>
      </c>
      <c r="AY51" s="88">
        <v>0</v>
      </c>
      <c r="AZ51" s="88">
        <v>0</v>
      </c>
      <c r="BA51" s="88">
        <v>0</v>
      </c>
      <c r="BB51" s="88">
        <v>0</v>
      </c>
      <c r="BC51" s="88">
        <v>0</v>
      </c>
      <c r="BD51" s="88">
        <v>0</v>
      </c>
      <c r="BE51" s="84">
        <f t="shared" si="5"/>
        <v>18</v>
      </c>
      <c r="BF51" s="21"/>
      <c r="BG51" s="21"/>
      <c r="BH51" s="21"/>
      <c r="BI51" s="21"/>
      <c r="BJ51" s="17"/>
      <c r="BK51" s="17"/>
      <c r="BL51" s="17"/>
      <c r="BM51" s="17"/>
      <c r="BN51" s="21"/>
      <c r="BO51" s="17"/>
      <c r="BP51" s="17"/>
      <c r="BQ51" s="17"/>
      <c r="BR51" s="17"/>
      <c r="BS51" s="17"/>
      <c r="BT51" s="17"/>
      <c r="BU51" s="17"/>
      <c r="BV51" s="17"/>
      <c r="BW51" s="17"/>
      <c r="BX51" s="17"/>
      <c r="BY51" s="17"/>
      <c r="BZ51" s="17"/>
      <c r="CA51" s="17"/>
      <c r="CB51" s="17"/>
      <c r="CC51" s="17"/>
      <c r="CD51" s="22"/>
      <c r="CE51" s="19"/>
      <c r="CF51" s="19"/>
      <c r="CG51" s="20"/>
      <c r="CH51" s="19"/>
    </row>
    <row r="52" spans="1:86" s="14" customFormat="1" ht="35.25" customHeight="1" x14ac:dyDescent="0.2">
      <c r="A52" s="62"/>
      <c r="B52" s="129" t="s">
        <v>25</v>
      </c>
      <c r="C52" s="129" t="s">
        <v>56</v>
      </c>
      <c r="D52" s="37" t="s">
        <v>10</v>
      </c>
      <c r="E52" s="52">
        <v>2</v>
      </c>
      <c r="F52" s="52">
        <v>2</v>
      </c>
      <c r="G52" s="52">
        <v>2</v>
      </c>
      <c r="H52" s="52">
        <v>2</v>
      </c>
      <c r="I52" s="52">
        <v>2</v>
      </c>
      <c r="J52" s="52">
        <v>2</v>
      </c>
      <c r="K52" s="52">
        <v>2</v>
      </c>
      <c r="L52" s="52">
        <v>2</v>
      </c>
      <c r="M52" s="52">
        <v>2</v>
      </c>
      <c r="N52" s="52">
        <v>2</v>
      </c>
      <c r="O52" s="52">
        <v>2</v>
      </c>
      <c r="P52" s="52">
        <v>2</v>
      </c>
      <c r="Q52" s="52">
        <v>2</v>
      </c>
      <c r="R52" s="52">
        <v>2</v>
      </c>
      <c r="S52" s="52">
        <v>2</v>
      </c>
      <c r="T52" s="52"/>
      <c r="U52" s="52"/>
      <c r="V52" s="88">
        <v>0</v>
      </c>
      <c r="W52" s="88">
        <v>0</v>
      </c>
      <c r="X52" s="37" t="s">
        <v>47</v>
      </c>
      <c r="Y52" s="37" t="s">
        <v>47</v>
      </c>
      <c r="Z52" s="37" t="s">
        <v>47</v>
      </c>
      <c r="AA52" s="37" t="s">
        <v>47</v>
      </c>
      <c r="AB52" s="37" t="s">
        <v>47</v>
      </c>
      <c r="AC52" s="37" t="s">
        <v>47</v>
      </c>
      <c r="AD52" s="37" t="s">
        <v>47</v>
      </c>
      <c r="AE52" s="37">
        <v>2</v>
      </c>
      <c r="AF52" s="37">
        <v>2</v>
      </c>
      <c r="AG52" s="37">
        <v>2</v>
      </c>
      <c r="AH52" s="37">
        <v>2</v>
      </c>
      <c r="AI52" s="37">
        <v>2</v>
      </c>
      <c r="AJ52" s="37">
        <v>2</v>
      </c>
      <c r="AK52" s="37">
        <v>2</v>
      </c>
      <c r="AL52" s="37">
        <v>2</v>
      </c>
      <c r="AM52" s="37">
        <v>2</v>
      </c>
      <c r="AN52" s="37">
        <v>2</v>
      </c>
      <c r="AO52" s="37">
        <v>2</v>
      </c>
      <c r="AP52" s="37">
        <v>2</v>
      </c>
      <c r="AQ52" s="37"/>
      <c r="AR52" s="37" t="s">
        <v>47</v>
      </c>
      <c r="AS52" s="37"/>
      <c r="AT52" s="51" t="s">
        <v>28</v>
      </c>
      <c r="AU52" s="51" t="s">
        <v>28</v>
      </c>
      <c r="AV52" s="88">
        <v>0</v>
      </c>
      <c r="AW52" s="88">
        <v>0</v>
      </c>
      <c r="AX52" s="88">
        <v>0</v>
      </c>
      <c r="AY52" s="88">
        <v>0</v>
      </c>
      <c r="AZ52" s="88">
        <v>0</v>
      </c>
      <c r="BA52" s="88">
        <v>0</v>
      </c>
      <c r="BB52" s="88">
        <v>0</v>
      </c>
      <c r="BC52" s="88">
        <v>0</v>
      </c>
      <c r="BD52" s="88">
        <v>0</v>
      </c>
      <c r="BE52" s="37">
        <f t="shared" si="5"/>
        <v>54</v>
      </c>
      <c r="BF52" s="21"/>
      <c r="BG52" s="21">
        <v>54</v>
      </c>
      <c r="BH52" s="21"/>
      <c r="BI52" s="21"/>
      <c r="BJ52" s="17"/>
      <c r="BK52" s="17"/>
      <c r="BL52" s="17"/>
      <c r="BM52" s="17"/>
      <c r="BN52" s="21"/>
      <c r="BO52" s="17"/>
      <c r="BP52" s="17"/>
      <c r="BQ52" s="17"/>
      <c r="BR52" s="17"/>
      <c r="BS52" s="17"/>
      <c r="BT52" s="17"/>
      <c r="BU52" s="17"/>
      <c r="BV52" s="17"/>
      <c r="BW52" s="17"/>
      <c r="BX52" s="17"/>
      <c r="BY52" s="17"/>
      <c r="BZ52" s="17"/>
      <c r="CA52" s="17"/>
      <c r="CB52" s="17"/>
      <c r="CC52" s="17"/>
      <c r="CD52" s="17"/>
      <c r="CE52" s="17"/>
      <c r="CF52" s="17"/>
      <c r="CG52" s="21"/>
      <c r="CH52" s="17"/>
    </row>
    <row r="53" spans="1:86" s="14" customFormat="1" ht="36" customHeight="1" x14ac:dyDescent="0.2">
      <c r="A53" s="62"/>
      <c r="B53" s="129"/>
      <c r="C53" s="129"/>
      <c r="D53" s="34" t="s">
        <v>11</v>
      </c>
      <c r="E53" s="53"/>
      <c r="F53" s="53">
        <v>2</v>
      </c>
      <c r="G53" s="53">
        <v>2</v>
      </c>
      <c r="H53" s="53">
        <v>2</v>
      </c>
      <c r="I53" s="53"/>
      <c r="J53" s="53"/>
      <c r="K53" s="53"/>
      <c r="L53" s="53"/>
      <c r="M53" s="53"/>
      <c r="N53" s="53"/>
      <c r="O53" s="53"/>
      <c r="P53" s="53"/>
      <c r="Q53" s="53"/>
      <c r="R53" s="53"/>
      <c r="S53" s="53"/>
      <c r="T53" s="53"/>
      <c r="U53" s="53"/>
      <c r="V53" s="88">
        <v>0</v>
      </c>
      <c r="W53" s="88">
        <v>0</v>
      </c>
      <c r="X53" s="34"/>
      <c r="Y53" s="34"/>
      <c r="Z53" s="34"/>
      <c r="AA53" s="34"/>
      <c r="AB53" s="34"/>
      <c r="AC53" s="34"/>
      <c r="AD53" s="34" t="s">
        <v>47</v>
      </c>
      <c r="AE53" s="34" t="s">
        <v>47</v>
      </c>
      <c r="AF53" s="34"/>
      <c r="AG53" s="34"/>
      <c r="AH53" s="34"/>
      <c r="AI53" s="34" t="s">
        <v>47</v>
      </c>
      <c r="AJ53" s="34"/>
      <c r="AK53" s="34"/>
      <c r="AL53" s="34"/>
      <c r="AM53" s="34"/>
      <c r="AN53" s="34"/>
      <c r="AO53" s="34"/>
      <c r="AP53" s="34" t="s">
        <v>47</v>
      </c>
      <c r="AQ53" s="34"/>
      <c r="AR53" s="34" t="s">
        <v>47</v>
      </c>
      <c r="AS53" s="34"/>
      <c r="AT53" s="51" t="s">
        <v>28</v>
      </c>
      <c r="AU53" s="51" t="s">
        <v>28</v>
      </c>
      <c r="AV53" s="88">
        <v>0</v>
      </c>
      <c r="AW53" s="88">
        <v>0</v>
      </c>
      <c r="AX53" s="88">
        <v>0</v>
      </c>
      <c r="AY53" s="88">
        <v>0</v>
      </c>
      <c r="AZ53" s="88">
        <v>0</v>
      </c>
      <c r="BA53" s="88">
        <v>0</v>
      </c>
      <c r="BB53" s="88">
        <v>0</v>
      </c>
      <c r="BC53" s="88">
        <v>0</v>
      </c>
      <c r="BD53" s="88">
        <v>0</v>
      </c>
      <c r="BE53" s="34">
        <v>6</v>
      </c>
      <c r="BF53" s="21"/>
      <c r="BG53" s="21">
        <v>6</v>
      </c>
      <c r="BH53" s="21"/>
      <c r="BI53" s="21"/>
      <c r="BJ53" s="17"/>
      <c r="BK53" s="17"/>
      <c r="BL53" s="17"/>
      <c r="BM53" s="17"/>
      <c r="BN53" s="21"/>
      <c r="BO53" s="17"/>
      <c r="BP53" s="17"/>
      <c r="BQ53" s="17"/>
      <c r="BR53" s="17"/>
      <c r="BS53" s="17"/>
      <c r="BT53" s="17"/>
      <c r="BU53" s="17"/>
      <c r="BV53" s="17"/>
      <c r="BW53" s="17"/>
      <c r="BX53" s="17"/>
      <c r="BY53" s="17"/>
      <c r="BZ53" s="17"/>
      <c r="CA53" s="17"/>
      <c r="CB53" s="17"/>
      <c r="CC53" s="17"/>
      <c r="CD53" s="17"/>
      <c r="CE53" s="17"/>
      <c r="CF53" s="17"/>
      <c r="CG53" s="21"/>
      <c r="CH53" s="17"/>
    </row>
    <row r="54" spans="1:86" s="14" customFormat="1" ht="27.75" customHeight="1" x14ac:dyDescent="0.2">
      <c r="A54" s="62"/>
      <c r="B54" s="129" t="s">
        <v>51</v>
      </c>
      <c r="C54" s="129" t="s">
        <v>57</v>
      </c>
      <c r="D54" s="37" t="s">
        <v>10</v>
      </c>
      <c r="E54" s="52" t="s">
        <v>47</v>
      </c>
      <c r="F54" s="52" t="s">
        <v>47</v>
      </c>
      <c r="G54" s="52" t="s">
        <v>47</v>
      </c>
      <c r="H54" s="52" t="s">
        <v>47</v>
      </c>
      <c r="I54" s="52">
        <v>2</v>
      </c>
      <c r="J54" s="52">
        <v>2</v>
      </c>
      <c r="K54" s="52">
        <v>2</v>
      </c>
      <c r="L54" s="52">
        <v>2</v>
      </c>
      <c r="M54" s="52">
        <v>2</v>
      </c>
      <c r="N54" s="52">
        <v>2</v>
      </c>
      <c r="O54" s="52">
        <v>2</v>
      </c>
      <c r="P54" s="52">
        <v>2</v>
      </c>
      <c r="Q54" s="52">
        <v>2</v>
      </c>
      <c r="R54" s="52">
        <v>2</v>
      </c>
      <c r="S54" s="52">
        <v>2</v>
      </c>
      <c r="T54" s="52">
        <v>2</v>
      </c>
      <c r="U54" s="52">
        <v>2</v>
      </c>
      <c r="V54" s="88">
        <v>0</v>
      </c>
      <c r="W54" s="88">
        <v>0</v>
      </c>
      <c r="X54" s="37" t="s">
        <v>47</v>
      </c>
      <c r="Y54" s="37" t="s">
        <v>47</v>
      </c>
      <c r="Z54" s="37" t="s">
        <v>47</v>
      </c>
      <c r="AA54" s="37">
        <v>2</v>
      </c>
      <c r="AB54" s="37">
        <v>2</v>
      </c>
      <c r="AC54" s="37">
        <v>2</v>
      </c>
      <c r="AD54" s="37">
        <v>2</v>
      </c>
      <c r="AE54" s="37">
        <v>2</v>
      </c>
      <c r="AF54" s="37">
        <v>2</v>
      </c>
      <c r="AG54" s="37">
        <v>2</v>
      </c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51" t="s">
        <v>28</v>
      </c>
      <c r="AU54" s="51" t="s">
        <v>28</v>
      </c>
      <c r="AV54" s="88">
        <v>0</v>
      </c>
      <c r="AW54" s="88">
        <v>0</v>
      </c>
      <c r="AX54" s="88">
        <v>0</v>
      </c>
      <c r="AY54" s="88">
        <v>0</v>
      </c>
      <c r="AZ54" s="88">
        <v>0</v>
      </c>
      <c r="BA54" s="88">
        <v>0</v>
      </c>
      <c r="BB54" s="88">
        <v>0</v>
      </c>
      <c r="BC54" s="88">
        <v>0</v>
      </c>
      <c r="BD54" s="88">
        <v>0</v>
      </c>
      <c r="BE54" s="37">
        <f>SUM(E54:BD54)</f>
        <v>40</v>
      </c>
      <c r="BF54" s="21"/>
      <c r="BG54" s="21">
        <v>40</v>
      </c>
      <c r="BH54" s="21"/>
      <c r="BI54" s="21"/>
      <c r="BJ54" s="17"/>
      <c r="BK54" s="17"/>
      <c r="BL54" s="17"/>
      <c r="BM54" s="17"/>
      <c r="BN54" s="21"/>
      <c r="BO54" s="17"/>
      <c r="BP54" s="17"/>
      <c r="BQ54" s="17"/>
      <c r="BR54" s="17"/>
      <c r="BS54" s="17"/>
      <c r="BT54" s="17"/>
      <c r="BU54" s="17"/>
      <c r="BV54" s="17"/>
      <c r="BW54" s="17"/>
      <c r="BX54" s="17"/>
      <c r="BY54" s="17"/>
      <c r="BZ54" s="17"/>
      <c r="CA54" s="17"/>
      <c r="CB54" s="17"/>
      <c r="CC54" s="17"/>
      <c r="CD54" s="17"/>
      <c r="CE54" s="17"/>
      <c r="CF54" s="17"/>
      <c r="CG54" s="21"/>
      <c r="CH54" s="17"/>
    </row>
    <row r="55" spans="1:86" s="14" customFormat="1" ht="27" customHeight="1" x14ac:dyDescent="0.2">
      <c r="A55" s="62"/>
      <c r="B55" s="129"/>
      <c r="C55" s="155"/>
      <c r="D55" s="34" t="s">
        <v>11</v>
      </c>
      <c r="E55" s="53"/>
      <c r="F55" s="53"/>
      <c r="G55" s="53"/>
      <c r="H55" s="53"/>
      <c r="I55" s="53">
        <v>2</v>
      </c>
      <c r="J55" s="53">
        <v>2</v>
      </c>
      <c r="K55" s="53"/>
      <c r="L55" s="53"/>
      <c r="M55" s="53"/>
      <c r="N55" s="53"/>
      <c r="O55" s="53"/>
      <c r="P55" s="53"/>
      <c r="Q55" s="53"/>
      <c r="R55" s="53"/>
      <c r="S55" s="53"/>
      <c r="T55" s="53"/>
      <c r="U55" s="53" t="s">
        <v>47</v>
      </c>
      <c r="V55" s="88">
        <v>0</v>
      </c>
      <c r="W55" s="88">
        <v>0</v>
      </c>
      <c r="X55" s="34"/>
      <c r="Y55" s="34"/>
      <c r="Z55" s="34"/>
      <c r="AA55" s="34"/>
      <c r="AB55" s="34"/>
      <c r="AC55" s="34"/>
      <c r="AD55" s="34"/>
      <c r="AE55" s="34"/>
      <c r="AF55" s="34" t="s">
        <v>47</v>
      </c>
      <c r="AG55" s="34" t="s">
        <v>47</v>
      </c>
      <c r="AH55" s="34"/>
      <c r="AI55" s="34"/>
      <c r="AJ55" s="34"/>
      <c r="AK55" s="34"/>
      <c r="AL55" s="34"/>
      <c r="AM55" s="34"/>
      <c r="AN55" s="34"/>
      <c r="AO55" s="34"/>
      <c r="AP55" s="34"/>
      <c r="AQ55" s="34"/>
      <c r="AR55" s="34" t="s">
        <v>47</v>
      </c>
      <c r="AS55" s="34"/>
      <c r="AT55" s="51" t="s">
        <v>28</v>
      </c>
      <c r="AU55" s="51" t="s">
        <v>28</v>
      </c>
      <c r="AV55" s="88">
        <v>0</v>
      </c>
      <c r="AW55" s="88">
        <v>0</v>
      </c>
      <c r="AX55" s="88">
        <v>0</v>
      </c>
      <c r="AY55" s="88">
        <v>0</v>
      </c>
      <c r="AZ55" s="88">
        <v>0</v>
      </c>
      <c r="BA55" s="88">
        <v>0</v>
      </c>
      <c r="BB55" s="88">
        <v>0</v>
      </c>
      <c r="BC55" s="88">
        <v>0</v>
      </c>
      <c r="BD55" s="88">
        <v>0</v>
      </c>
      <c r="BE55" s="34">
        <f>SUM(E55:AQ55)</f>
        <v>4</v>
      </c>
      <c r="BF55" s="21"/>
      <c r="BG55" s="21">
        <v>4</v>
      </c>
      <c r="BH55" s="21"/>
      <c r="BI55" s="21"/>
      <c r="BJ55" s="17"/>
      <c r="BK55" s="17"/>
      <c r="BL55" s="17"/>
      <c r="BM55" s="17"/>
      <c r="BN55" s="21"/>
      <c r="BO55" s="17"/>
      <c r="BP55" s="17"/>
      <c r="BQ55" s="17"/>
      <c r="BR55" s="17"/>
      <c r="BS55" s="17"/>
      <c r="BT55" s="17"/>
      <c r="BU55" s="17"/>
      <c r="BV55" s="17"/>
      <c r="BW55" s="17"/>
      <c r="BX55" s="17"/>
      <c r="BY55" s="17"/>
      <c r="BZ55" s="17"/>
      <c r="CA55" s="17"/>
      <c r="CB55" s="17"/>
      <c r="CC55" s="17"/>
      <c r="CD55" s="17"/>
      <c r="CE55" s="17"/>
      <c r="CF55" s="17"/>
      <c r="CG55" s="21"/>
      <c r="CH55" s="17"/>
    </row>
    <row r="56" spans="1:86" s="27" customFormat="1" ht="24" customHeight="1" x14ac:dyDescent="0.2">
      <c r="A56" s="62"/>
      <c r="B56" s="129" t="s">
        <v>26</v>
      </c>
      <c r="C56" s="129" t="s">
        <v>58</v>
      </c>
      <c r="D56" s="37" t="s">
        <v>10</v>
      </c>
      <c r="E56" s="52">
        <v>2</v>
      </c>
      <c r="F56" s="52">
        <v>2</v>
      </c>
      <c r="G56" s="52">
        <v>2</v>
      </c>
      <c r="H56" s="52">
        <v>2</v>
      </c>
      <c r="I56" s="52">
        <v>2</v>
      </c>
      <c r="J56" s="52">
        <v>2</v>
      </c>
      <c r="K56" s="52">
        <v>2</v>
      </c>
      <c r="L56" s="52">
        <v>2</v>
      </c>
      <c r="M56" s="52">
        <v>2</v>
      </c>
      <c r="N56" s="52">
        <v>2</v>
      </c>
      <c r="O56" s="52">
        <v>2</v>
      </c>
      <c r="P56" s="52">
        <v>2</v>
      </c>
      <c r="Q56" s="52">
        <v>2</v>
      </c>
      <c r="R56" s="52">
        <v>2</v>
      </c>
      <c r="S56" s="52">
        <v>2</v>
      </c>
      <c r="T56" s="52">
        <v>2</v>
      </c>
      <c r="U56" s="52">
        <v>2</v>
      </c>
      <c r="V56" s="88">
        <v>0</v>
      </c>
      <c r="W56" s="88">
        <v>0</v>
      </c>
      <c r="X56" s="37">
        <v>2</v>
      </c>
      <c r="Y56" s="37">
        <v>2</v>
      </c>
      <c r="Z56" s="37">
        <v>2</v>
      </c>
      <c r="AA56" s="37">
        <v>2</v>
      </c>
      <c r="AB56" s="37">
        <v>2</v>
      </c>
      <c r="AC56" s="37">
        <v>2</v>
      </c>
      <c r="AD56" s="37" t="s">
        <v>47</v>
      </c>
      <c r="AE56" s="37" t="s">
        <v>47</v>
      </c>
      <c r="AF56" s="37" t="s">
        <v>47</v>
      </c>
      <c r="AG56" s="37" t="s">
        <v>47</v>
      </c>
      <c r="AH56" s="37" t="s">
        <v>47</v>
      </c>
      <c r="AI56" s="37" t="s">
        <v>47</v>
      </c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51" t="s">
        <v>28</v>
      </c>
      <c r="AU56" s="51" t="s">
        <v>28</v>
      </c>
      <c r="AV56" s="88">
        <v>0</v>
      </c>
      <c r="AW56" s="88">
        <v>0</v>
      </c>
      <c r="AX56" s="88">
        <v>0</v>
      </c>
      <c r="AY56" s="88">
        <v>0</v>
      </c>
      <c r="AZ56" s="88">
        <v>0</v>
      </c>
      <c r="BA56" s="88">
        <v>0</v>
      </c>
      <c r="BB56" s="88">
        <v>0</v>
      </c>
      <c r="BC56" s="88">
        <v>0</v>
      </c>
      <c r="BD56" s="88">
        <v>0</v>
      </c>
      <c r="BE56" s="37">
        <f>SUM(E56:BD56)</f>
        <v>46</v>
      </c>
      <c r="BF56" s="24"/>
      <c r="BG56" s="24">
        <v>46</v>
      </c>
      <c r="BH56" s="24"/>
      <c r="BI56" s="24"/>
      <c r="BJ56" s="25"/>
      <c r="BK56" s="25"/>
      <c r="BL56" s="25"/>
      <c r="BM56" s="25"/>
      <c r="BN56" s="24"/>
      <c r="BO56" s="25"/>
      <c r="BP56" s="25"/>
      <c r="BQ56" s="25"/>
      <c r="BR56" s="25"/>
      <c r="BS56" s="25"/>
      <c r="BT56" s="26"/>
      <c r="BU56" s="25"/>
      <c r="BV56" s="25"/>
      <c r="BW56" s="25"/>
      <c r="BX56" s="25"/>
      <c r="BY56" s="25"/>
      <c r="BZ56" s="25"/>
      <c r="CA56" s="25"/>
      <c r="CB56" s="25"/>
      <c r="CC56" s="25"/>
      <c r="CD56" s="25"/>
      <c r="CE56" s="25"/>
      <c r="CF56" s="25"/>
      <c r="CG56" s="24"/>
      <c r="CH56" s="25"/>
    </row>
    <row r="57" spans="1:86" s="27" customFormat="1" ht="27.75" customHeight="1" x14ac:dyDescent="0.2">
      <c r="A57" s="62"/>
      <c r="B57" s="129"/>
      <c r="C57" s="155"/>
      <c r="D57" s="34" t="s">
        <v>11</v>
      </c>
      <c r="E57" s="53"/>
      <c r="F57" s="53"/>
      <c r="G57" s="53"/>
      <c r="H57" s="53"/>
      <c r="I57" s="53" t="s">
        <v>47</v>
      </c>
      <c r="J57" s="53"/>
      <c r="K57" s="53">
        <v>2</v>
      </c>
      <c r="L57" s="53">
        <v>2</v>
      </c>
      <c r="M57" s="53"/>
      <c r="N57" s="53"/>
      <c r="O57" s="53"/>
      <c r="P57" s="53"/>
      <c r="Q57" s="53"/>
      <c r="R57" s="53"/>
      <c r="S57" s="53"/>
      <c r="T57" s="53" t="s">
        <v>47</v>
      </c>
      <c r="U57" s="53"/>
      <c r="V57" s="88">
        <v>0</v>
      </c>
      <c r="W57" s="88">
        <v>0</v>
      </c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 t="s">
        <v>47</v>
      </c>
      <c r="AI57" s="34"/>
      <c r="AJ57" s="34"/>
      <c r="AK57" s="34"/>
      <c r="AL57" s="34"/>
      <c r="AM57" s="34"/>
      <c r="AN57" s="34"/>
      <c r="AO57" s="34"/>
      <c r="AP57" s="34"/>
      <c r="AQ57" s="34"/>
      <c r="AR57" s="34" t="s">
        <v>47</v>
      </c>
      <c r="AS57" s="34"/>
      <c r="AT57" s="51" t="s">
        <v>28</v>
      </c>
      <c r="AU57" s="51" t="s">
        <v>28</v>
      </c>
      <c r="AV57" s="88">
        <v>0</v>
      </c>
      <c r="AW57" s="88">
        <v>0</v>
      </c>
      <c r="AX57" s="88">
        <v>0</v>
      </c>
      <c r="AY57" s="88">
        <v>0</v>
      </c>
      <c r="AZ57" s="88">
        <v>0</v>
      </c>
      <c r="BA57" s="88">
        <v>0</v>
      </c>
      <c r="BB57" s="88">
        <v>0</v>
      </c>
      <c r="BC57" s="88">
        <v>0</v>
      </c>
      <c r="BD57" s="88">
        <v>0</v>
      </c>
      <c r="BE57" s="34">
        <f>SUM(E57:BD57)</f>
        <v>4</v>
      </c>
      <c r="BF57" s="24"/>
      <c r="BG57" s="24">
        <v>4</v>
      </c>
      <c r="BH57" s="24"/>
      <c r="BI57" s="24"/>
      <c r="BJ57" s="25"/>
      <c r="BK57" s="25"/>
      <c r="BL57" s="25"/>
      <c r="BM57" s="25"/>
      <c r="BN57" s="24"/>
      <c r="BO57" s="25"/>
      <c r="BP57" s="25"/>
      <c r="BQ57" s="25"/>
      <c r="BR57" s="25"/>
      <c r="BS57" s="25"/>
      <c r="BT57" s="26"/>
      <c r="BU57" s="25"/>
      <c r="BV57" s="25"/>
      <c r="BW57" s="25"/>
      <c r="BX57" s="25"/>
      <c r="BY57" s="25"/>
      <c r="BZ57" s="25"/>
      <c r="CA57" s="25"/>
      <c r="CB57" s="25"/>
      <c r="CC57" s="25"/>
      <c r="CD57" s="25"/>
      <c r="CE57" s="25"/>
      <c r="CF57" s="25"/>
      <c r="CG57" s="24"/>
      <c r="CH57" s="25"/>
    </row>
    <row r="58" spans="1:86" s="27" customFormat="1" ht="27.75" customHeight="1" x14ac:dyDescent="0.2">
      <c r="A58" s="62"/>
      <c r="B58" s="97" t="s">
        <v>116</v>
      </c>
      <c r="C58" s="99" t="s">
        <v>117</v>
      </c>
      <c r="D58" s="37" t="s">
        <v>10</v>
      </c>
      <c r="E58" s="52"/>
      <c r="F58" s="52"/>
      <c r="G58" s="52"/>
      <c r="H58" s="52"/>
      <c r="I58" s="52"/>
      <c r="J58" s="52"/>
      <c r="K58" s="52"/>
      <c r="L58" s="52"/>
      <c r="M58" s="52"/>
      <c r="N58" s="52"/>
      <c r="O58" s="52"/>
      <c r="P58" s="52"/>
      <c r="Q58" s="52"/>
      <c r="R58" s="52"/>
      <c r="S58" s="52"/>
      <c r="T58" s="52"/>
      <c r="U58" s="52"/>
      <c r="V58" s="88">
        <v>0</v>
      </c>
      <c r="W58" s="88">
        <v>0</v>
      </c>
      <c r="X58" s="37"/>
      <c r="Y58" s="37"/>
      <c r="Z58" s="37"/>
      <c r="AA58" s="37"/>
      <c r="AB58" s="37"/>
      <c r="AC58" s="37"/>
      <c r="AD58" s="37"/>
      <c r="AE58" s="37">
        <v>2</v>
      </c>
      <c r="AF58" s="37">
        <v>2</v>
      </c>
      <c r="AG58" s="37">
        <v>2</v>
      </c>
      <c r="AH58" s="37">
        <v>2</v>
      </c>
      <c r="AI58" s="37">
        <v>2</v>
      </c>
      <c r="AJ58" s="37">
        <v>2</v>
      </c>
      <c r="AK58" s="37">
        <v>2</v>
      </c>
      <c r="AL58" s="37">
        <v>2</v>
      </c>
      <c r="AM58" s="37">
        <v>2</v>
      </c>
      <c r="AN58" s="37">
        <v>2</v>
      </c>
      <c r="AO58" s="37">
        <v>2</v>
      </c>
      <c r="AP58" s="37">
        <v>2</v>
      </c>
      <c r="AQ58" s="37"/>
      <c r="AR58" s="37"/>
      <c r="AS58" s="37"/>
      <c r="AT58" s="51"/>
      <c r="AU58" s="51"/>
      <c r="AV58" s="88">
        <v>0</v>
      </c>
      <c r="AW58" s="88">
        <v>0</v>
      </c>
      <c r="AX58" s="88">
        <v>0</v>
      </c>
      <c r="AY58" s="88">
        <v>0</v>
      </c>
      <c r="AZ58" s="88">
        <v>0</v>
      </c>
      <c r="BA58" s="88">
        <v>0</v>
      </c>
      <c r="BB58" s="88">
        <v>0</v>
      </c>
      <c r="BC58" s="88">
        <v>0</v>
      </c>
      <c r="BD58" s="88">
        <v>0</v>
      </c>
      <c r="BE58" s="37">
        <f>SUM(E58:AT58)</f>
        <v>24</v>
      </c>
      <c r="BF58" s="24"/>
      <c r="BG58" s="24">
        <v>24</v>
      </c>
      <c r="BH58" s="24"/>
      <c r="BI58" s="24"/>
      <c r="BJ58" s="25"/>
      <c r="BK58" s="25"/>
      <c r="BL58" s="25"/>
      <c r="BM58" s="25"/>
      <c r="BN58" s="24"/>
      <c r="BO58" s="25"/>
      <c r="BP58" s="25"/>
      <c r="BQ58" s="25"/>
      <c r="BR58" s="25"/>
      <c r="BS58" s="25"/>
      <c r="BT58" s="26"/>
      <c r="BU58" s="25"/>
      <c r="BV58" s="25"/>
      <c r="BW58" s="25"/>
      <c r="BX58" s="25"/>
      <c r="BY58" s="25"/>
      <c r="BZ58" s="25"/>
      <c r="CA58" s="25"/>
      <c r="CB58" s="25"/>
      <c r="CC58" s="25"/>
      <c r="CD58" s="25"/>
      <c r="CE58" s="25"/>
      <c r="CF58" s="25"/>
      <c r="CG58" s="24"/>
      <c r="CH58" s="25"/>
    </row>
    <row r="59" spans="1:86" s="27" customFormat="1" ht="27.75" customHeight="1" x14ac:dyDescent="0.2">
      <c r="A59" s="62"/>
      <c r="B59" s="98"/>
      <c r="C59" s="100"/>
      <c r="D59" s="34" t="s">
        <v>11</v>
      </c>
      <c r="E59" s="53"/>
      <c r="F59" s="53"/>
      <c r="G59" s="53"/>
      <c r="H59" s="53"/>
      <c r="I59" s="53"/>
      <c r="J59" s="53"/>
      <c r="K59" s="53"/>
      <c r="L59" s="53"/>
      <c r="M59" s="53"/>
      <c r="N59" s="53"/>
      <c r="O59" s="53"/>
      <c r="P59" s="53"/>
      <c r="Q59" s="53"/>
      <c r="R59" s="53"/>
      <c r="S59" s="53"/>
      <c r="T59" s="53"/>
      <c r="U59" s="53"/>
      <c r="V59" s="88">
        <v>0</v>
      </c>
      <c r="W59" s="88">
        <v>0</v>
      </c>
      <c r="X59" s="34"/>
      <c r="Y59" s="34"/>
      <c r="Z59" s="34"/>
      <c r="AA59" s="34"/>
      <c r="AB59" s="34"/>
      <c r="AC59" s="34"/>
      <c r="AD59" s="34"/>
      <c r="AE59" s="34">
        <v>2</v>
      </c>
      <c r="AF59" s="34"/>
      <c r="AG59" s="34"/>
      <c r="AH59" s="34"/>
      <c r="AI59" s="34"/>
      <c r="AJ59" s="34"/>
      <c r="AK59" s="34"/>
      <c r="AL59" s="34"/>
      <c r="AM59" s="34"/>
      <c r="AN59" s="34"/>
      <c r="AO59" s="34"/>
      <c r="AP59" s="34"/>
      <c r="AQ59" s="34"/>
      <c r="AR59" s="34"/>
      <c r="AS59" s="34"/>
      <c r="AT59" s="51"/>
      <c r="AU59" s="51"/>
      <c r="AV59" s="88">
        <v>0</v>
      </c>
      <c r="AW59" s="88">
        <v>0</v>
      </c>
      <c r="AX59" s="88">
        <v>0</v>
      </c>
      <c r="AY59" s="88">
        <v>0</v>
      </c>
      <c r="AZ59" s="88">
        <v>0</v>
      </c>
      <c r="BA59" s="88">
        <v>0</v>
      </c>
      <c r="BB59" s="88">
        <v>0</v>
      </c>
      <c r="BC59" s="88">
        <v>0</v>
      </c>
      <c r="BD59" s="88">
        <v>0</v>
      </c>
      <c r="BE59" s="34">
        <f>SUM(E59:AT59)</f>
        <v>2</v>
      </c>
      <c r="BF59" s="24"/>
      <c r="BG59" s="24">
        <v>2</v>
      </c>
      <c r="BH59" s="24"/>
      <c r="BI59" s="24"/>
      <c r="BJ59" s="25"/>
      <c r="BK59" s="25"/>
      <c r="BL59" s="25"/>
      <c r="BM59" s="25"/>
      <c r="BN59" s="24"/>
      <c r="BO59" s="25"/>
      <c r="BP59" s="25"/>
      <c r="BQ59" s="25"/>
      <c r="BR59" s="25"/>
      <c r="BS59" s="25"/>
      <c r="BT59" s="26"/>
      <c r="BU59" s="25"/>
      <c r="BV59" s="25"/>
      <c r="BW59" s="25"/>
      <c r="BX59" s="25"/>
      <c r="BY59" s="25"/>
      <c r="BZ59" s="25"/>
      <c r="CA59" s="25"/>
      <c r="CB59" s="25"/>
      <c r="CC59" s="25"/>
      <c r="CD59" s="25"/>
      <c r="CE59" s="25"/>
      <c r="CF59" s="25"/>
      <c r="CG59" s="24"/>
      <c r="CH59" s="25"/>
    </row>
    <row r="60" spans="1:86" s="27" customFormat="1" ht="27.75" customHeight="1" x14ac:dyDescent="0.2">
      <c r="A60" s="62"/>
      <c r="B60" s="97" t="s">
        <v>118</v>
      </c>
      <c r="C60" s="99" t="s">
        <v>119</v>
      </c>
      <c r="D60" s="37" t="s">
        <v>10</v>
      </c>
      <c r="E60" s="52">
        <v>2</v>
      </c>
      <c r="F60" s="52">
        <v>2</v>
      </c>
      <c r="G60" s="52">
        <v>2</v>
      </c>
      <c r="H60" s="52">
        <v>2</v>
      </c>
      <c r="I60" s="52">
        <v>2</v>
      </c>
      <c r="J60" s="52">
        <v>2</v>
      </c>
      <c r="K60" s="52">
        <v>2</v>
      </c>
      <c r="L60" s="52">
        <v>2</v>
      </c>
      <c r="M60" s="52">
        <v>2</v>
      </c>
      <c r="N60" s="52">
        <v>2</v>
      </c>
      <c r="O60" s="52">
        <v>2</v>
      </c>
      <c r="P60" s="52">
        <v>2</v>
      </c>
      <c r="Q60" s="52">
        <v>2</v>
      </c>
      <c r="R60" s="52">
        <v>2</v>
      </c>
      <c r="S60" s="52">
        <v>2</v>
      </c>
      <c r="T60" s="52">
        <v>2</v>
      </c>
      <c r="U60" s="52">
        <v>2</v>
      </c>
      <c r="V60" s="88">
        <v>0</v>
      </c>
      <c r="W60" s="88">
        <v>0</v>
      </c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51"/>
      <c r="AU60" s="51"/>
      <c r="AV60" s="88">
        <v>0</v>
      </c>
      <c r="AW60" s="88">
        <v>0</v>
      </c>
      <c r="AX60" s="88">
        <v>0</v>
      </c>
      <c r="AY60" s="88">
        <v>0</v>
      </c>
      <c r="AZ60" s="88">
        <v>0</v>
      </c>
      <c r="BA60" s="88">
        <v>0</v>
      </c>
      <c r="BB60" s="88">
        <v>0</v>
      </c>
      <c r="BC60" s="88">
        <v>0</v>
      </c>
      <c r="BD60" s="88">
        <v>0</v>
      </c>
      <c r="BE60" s="37">
        <f>SUM(E60:AA60)</f>
        <v>34</v>
      </c>
      <c r="BF60" s="24"/>
      <c r="BG60" s="24">
        <v>34</v>
      </c>
      <c r="BH60" s="24"/>
      <c r="BI60" s="24"/>
      <c r="BJ60" s="25"/>
      <c r="BK60" s="25"/>
      <c r="BL60" s="25"/>
      <c r="BM60" s="25"/>
      <c r="BN60" s="24"/>
      <c r="BO60" s="25"/>
      <c r="BP60" s="25"/>
      <c r="BQ60" s="25"/>
      <c r="BR60" s="25"/>
      <c r="BS60" s="25"/>
      <c r="BT60" s="26"/>
      <c r="BU60" s="25"/>
      <c r="BV60" s="25"/>
      <c r="BW60" s="25"/>
      <c r="BX60" s="25"/>
      <c r="BY60" s="25"/>
      <c r="BZ60" s="25"/>
      <c r="CA60" s="25"/>
      <c r="CB60" s="25"/>
      <c r="CC60" s="25"/>
      <c r="CD60" s="25"/>
      <c r="CE60" s="25"/>
      <c r="CF60" s="25"/>
      <c r="CG60" s="24"/>
      <c r="CH60" s="25"/>
    </row>
    <row r="61" spans="1:86" s="27" customFormat="1" ht="27.75" customHeight="1" x14ac:dyDescent="0.2">
      <c r="A61" s="62"/>
      <c r="B61" s="98"/>
      <c r="C61" s="100"/>
      <c r="D61" s="34" t="s">
        <v>11</v>
      </c>
      <c r="E61" s="53"/>
      <c r="F61" s="53"/>
      <c r="G61" s="53"/>
      <c r="H61" s="53"/>
      <c r="I61" s="53"/>
      <c r="J61" s="53"/>
      <c r="K61" s="53"/>
      <c r="L61" s="53"/>
      <c r="M61" s="53">
        <v>2</v>
      </c>
      <c r="N61" s="53"/>
      <c r="O61" s="53"/>
      <c r="P61" s="53"/>
      <c r="Q61" s="53"/>
      <c r="R61" s="53"/>
      <c r="S61" s="53"/>
      <c r="T61" s="53"/>
      <c r="U61" s="53"/>
      <c r="V61" s="88">
        <v>0</v>
      </c>
      <c r="W61" s="88">
        <v>0</v>
      </c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  <c r="AP61" s="34"/>
      <c r="AQ61" s="34"/>
      <c r="AR61" s="34"/>
      <c r="AS61" s="34"/>
      <c r="AT61" s="51"/>
      <c r="AU61" s="51"/>
      <c r="AV61" s="88">
        <v>0</v>
      </c>
      <c r="AW61" s="88">
        <v>0</v>
      </c>
      <c r="AX61" s="88">
        <v>0</v>
      </c>
      <c r="AY61" s="88">
        <v>0</v>
      </c>
      <c r="AZ61" s="88">
        <v>0</v>
      </c>
      <c r="BA61" s="88">
        <v>0</v>
      </c>
      <c r="BB61" s="88">
        <v>0</v>
      </c>
      <c r="BC61" s="88">
        <v>0</v>
      </c>
      <c r="BD61" s="88">
        <v>0</v>
      </c>
      <c r="BE61" s="34">
        <f>SUM(E61:AS61)</f>
        <v>2</v>
      </c>
      <c r="BF61" s="24"/>
      <c r="BG61" s="24">
        <v>2</v>
      </c>
      <c r="BH61" s="24"/>
      <c r="BI61" s="24"/>
      <c r="BJ61" s="25"/>
      <c r="BK61" s="25"/>
      <c r="BL61" s="25"/>
      <c r="BM61" s="25"/>
      <c r="BN61" s="24"/>
      <c r="BO61" s="25"/>
      <c r="BP61" s="25"/>
      <c r="BQ61" s="25"/>
      <c r="BR61" s="25"/>
      <c r="BS61" s="25"/>
      <c r="BT61" s="26"/>
      <c r="BU61" s="25"/>
      <c r="BV61" s="25"/>
      <c r="BW61" s="25"/>
      <c r="BX61" s="25"/>
      <c r="BY61" s="25"/>
      <c r="BZ61" s="25"/>
      <c r="CA61" s="25"/>
      <c r="CB61" s="25"/>
      <c r="CC61" s="25"/>
      <c r="CD61" s="25"/>
      <c r="CE61" s="25"/>
      <c r="CF61" s="25"/>
      <c r="CG61" s="24"/>
      <c r="CH61" s="25"/>
    </row>
    <row r="62" spans="1:86" s="27" customFormat="1" ht="28.5" customHeight="1" x14ac:dyDescent="0.2">
      <c r="A62" s="62"/>
      <c r="B62" s="156" t="s">
        <v>12</v>
      </c>
      <c r="C62" s="156" t="s">
        <v>23</v>
      </c>
      <c r="D62" s="86" t="s">
        <v>10</v>
      </c>
      <c r="E62" s="87">
        <f t="shared" ref="E62:U62" si="11">E64+E72</f>
        <v>20</v>
      </c>
      <c r="F62" s="87">
        <f t="shared" si="11"/>
        <v>18</v>
      </c>
      <c r="G62" s="87">
        <f t="shared" si="11"/>
        <v>18</v>
      </c>
      <c r="H62" s="87">
        <f t="shared" si="11"/>
        <v>18</v>
      </c>
      <c r="I62" s="87">
        <f t="shared" si="11"/>
        <v>16</v>
      </c>
      <c r="J62" s="87">
        <f t="shared" si="11"/>
        <v>16</v>
      </c>
      <c r="K62" s="87">
        <f t="shared" si="11"/>
        <v>16</v>
      </c>
      <c r="L62" s="87">
        <f t="shared" si="11"/>
        <v>14</v>
      </c>
      <c r="M62" s="87">
        <f t="shared" si="11"/>
        <v>14</v>
      </c>
      <c r="N62" s="87">
        <f t="shared" si="11"/>
        <v>14</v>
      </c>
      <c r="O62" s="87">
        <f t="shared" si="11"/>
        <v>14</v>
      </c>
      <c r="P62" s="87">
        <f t="shared" si="11"/>
        <v>14</v>
      </c>
      <c r="Q62" s="87">
        <f t="shared" si="11"/>
        <v>14</v>
      </c>
      <c r="R62" s="87">
        <f t="shared" si="11"/>
        <v>14</v>
      </c>
      <c r="S62" s="87">
        <f t="shared" si="11"/>
        <v>14</v>
      </c>
      <c r="T62" s="87">
        <f t="shared" si="11"/>
        <v>18</v>
      </c>
      <c r="U62" s="87">
        <f t="shared" si="11"/>
        <v>18</v>
      </c>
      <c r="V62" s="88">
        <v>0</v>
      </c>
      <c r="W62" s="88">
        <v>0</v>
      </c>
      <c r="X62" s="87">
        <f t="shared" ref="X62:AQ62" si="12">X64+X72</f>
        <v>22</v>
      </c>
      <c r="Y62" s="87">
        <f t="shared" si="12"/>
        <v>22</v>
      </c>
      <c r="Z62" s="87">
        <f t="shared" si="12"/>
        <v>24</v>
      </c>
      <c r="AA62" s="87">
        <f t="shared" si="12"/>
        <v>22</v>
      </c>
      <c r="AB62" s="87">
        <f t="shared" si="12"/>
        <v>22</v>
      </c>
      <c r="AC62" s="87">
        <f t="shared" si="12"/>
        <v>22</v>
      </c>
      <c r="AD62" s="87">
        <f t="shared" si="12"/>
        <v>24</v>
      </c>
      <c r="AE62" s="87">
        <f t="shared" si="12"/>
        <v>16</v>
      </c>
      <c r="AF62" s="87">
        <f t="shared" si="12"/>
        <v>18</v>
      </c>
      <c r="AG62" s="87">
        <f t="shared" si="12"/>
        <v>18</v>
      </c>
      <c r="AH62" s="87">
        <f t="shared" si="12"/>
        <v>20</v>
      </c>
      <c r="AI62" s="87">
        <f t="shared" si="12"/>
        <v>20</v>
      </c>
      <c r="AJ62" s="87">
        <f t="shared" si="12"/>
        <v>20</v>
      </c>
      <c r="AK62" s="87">
        <f t="shared" si="12"/>
        <v>24</v>
      </c>
      <c r="AL62" s="87">
        <f t="shared" si="12"/>
        <v>22</v>
      </c>
      <c r="AM62" s="87">
        <f t="shared" si="12"/>
        <v>26</v>
      </c>
      <c r="AN62" s="87">
        <f t="shared" si="12"/>
        <v>24</v>
      </c>
      <c r="AO62" s="87">
        <f t="shared" si="12"/>
        <v>22</v>
      </c>
      <c r="AP62" s="87">
        <f t="shared" si="12"/>
        <v>30</v>
      </c>
      <c r="AQ62" s="87">
        <f t="shared" si="12"/>
        <v>36</v>
      </c>
      <c r="AR62" s="87">
        <v>36</v>
      </c>
      <c r="AS62" s="87">
        <v>36</v>
      </c>
      <c r="AT62" s="51">
        <f>AT64+AT72</f>
        <v>12</v>
      </c>
      <c r="AU62" s="51" t="s">
        <v>28</v>
      </c>
      <c r="AV62" s="88">
        <v>0</v>
      </c>
      <c r="AW62" s="88">
        <v>0</v>
      </c>
      <c r="AX62" s="88">
        <v>0</v>
      </c>
      <c r="AY62" s="88">
        <v>0</v>
      </c>
      <c r="AZ62" s="88">
        <v>0</v>
      </c>
      <c r="BA62" s="88">
        <v>0</v>
      </c>
      <c r="BB62" s="88">
        <v>0</v>
      </c>
      <c r="BC62" s="88">
        <v>0</v>
      </c>
      <c r="BD62" s="88">
        <v>0</v>
      </c>
      <c r="BE62" s="87">
        <f>BE64+BE72</f>
        <v>808</v>
      </c>
      <c r="BF62" s="24"/>
      <c r="BG62" s="24"/>
      <c r="BH62" s="24"/>
      <c r="BI62" s="24"/>
      <c r="BJ62" s="25"/>
      <c r="BK62" s="25"/>
      <c r="BL62" s="25"/>
      <c r="BM62" s="25"/>
      <c r="BN62" s="24"/>
      <c r="BO62" s="25"/>
      <c r="BP62" s="25"/>
      <c r="BQ62" s="25"/>
      <c r="BR62" s="25"/>
      <c r="BS62" s="25"/>
      <c r="BT62" s="26"/>
      <c r="BU62" s="25"/>
      <c r="BV62" s="25"/>
      <c r="BW62" s="25"/>
      <c r="BX62" s="25"/>
      <c r="BY62" s="25"/>
      <c r="BZ62" s="25"/>
      <c r="CA62" s="25"/>
      <c r="CB62" s="25"/>
      <c r="CC62" s="25"/>
      <c r="CD62" s="25"/>
      <c r="CE62" s="25"/>
      <c r="CF62" s="25"/>
      <c r="CG62" s="24"/>
      <c r="CH62" s="25"/>
    </row>
    <row r="63" spans="1:86" s="14" customFormat="1" ht="34.5" customHeight="1" x14ac:dyDescent="0.2">
      <c r="A63" s="62"/>
      <c r="B63" s="156"/>
      <c r="C63" s="156"/>
      <c r="D63" s="86" t="s">
        <v>11</v>
      </c>
      <c r="E63" s="87">
        <f>E65+E73</f>
        <v>4</v>
      </c>
      <c r="F63" s="87">
        <f>F73</f>
        <v>2</v>
      </c>
      <c r="G63" s="87">
        <f>G73</f>
        <v>2</v>
      </c>
      <c r="H63" s="87">
        <f t="shared" ref="H63:R63" si="13">H73</f>
        <v>2</v>
      </c>
      <c r="I63" s="87">
        <f t="shared" si="13"/>
        <v>2</v>
      </c>
      <c r="J63" s="87">
        <f>J65+J73</f>
        <v>2</v>
      </c>
      <c r="K63" s="87">
        <f>K73</f>
        <v>2</v>
      </c>
      <c r="L63" s="87">
        <f>L73</f>
        <v>2</v>
      </c>
      <c r="M63" s="87">
        <f t="shared" si="13"/>
        <v>2</v>
      </c>
      <c r="N63" s="87">
        <f t="shared" si="13"/>
        <v>2</v>
      </c>
      <c r="O63" s="87">
        <f t="shared" si="13"/>
        <v>2</v>
      </c>
      <c r="P63" s="87">
        <f t="shared" si="13"/>
        <v>2</v>
      </c>
      <c r="Q63" s="87">
        <f>Q65+Q73</f>
        <v>2</v>
      </c>
      <c r="R63" s="87">
        <f t="shared" si="13"/>
        <v>2</v>
      </c>
      <c r="S63" s="87">
        <f>S65+S73</f>
        <v>2</v>
      </c>
      <c r="T63" s="87">
        <f t="shared" ref="T63:U65" si="14">T65</f>
        <v>2</v>
      </c>
      <c r="U63" s="87">
        <f t="shared" si="14"/>
        <v>2</v>
      </c>
      <c r="V63" s="88">
        <v>0</v>
      </c>
      <c r="W63" s="88">
        <v>0</v>
      </c>
      <c r="X63" s="87">
        <f t="shared" ref="X63:AD63" si="15">X65</f>
        <v>2</v>
      </c>
      <c r="Y63" s="87">
        <f t="shared" si="15"/>
        <v>2</v>
      </c>
      <c r="Z63" s="87">
        <f>Z67</f>
        <v>2</v>
      </c>
      <c r="AA63" s="87">
        <f t="shared" si="15"/>
        <v>2</v>
      </c>
      <c r="AB63" s="87">
        <f>AB65+AB73</f>
        <v>2</v>
      </c>
      <c r="AC63" s="87">
        <f>AC65+AC73</f>
        <v>2</v>
      </c>
      <c r="AD63" s="87">
        <f t="shared" si="15"/>
        <v>2</v>
      </c>
      <c r="AE63" s="87">
        <f t="shared" ref="AE63:AJ63" si="16">AE65+AE73</f>
        <v>2</v>
      </c>
      <c r="AF63" s="87">
        <f t="shared" si="16"/>
        <v>2</v>
      </c>
      <c r="AG63" s="87">
        <f t="shared" si="16"/>
        <v>2</v>
      </c>
      <c r="AH63" s="87">
        <f t="shared" si="16"/>
        <v>2</v>
      </c>
      <c r="AI63" s="87">
        <f t="shared" si="16"/>
        <v>2</v>
      </c>
      <c r="AJ63" s="87">
        <f t="shared" si="16"/>
        <v>2</v>
      </c>
      <c r="AK63" s="87">
        <f>AK65</f>
        <v>2</v>
      </c>
      <c r="AL63" s="87">
        <f>AL65</f>
        <v>2</v>
      </c>
      <c r="AM63" s="87">
        <f>AM71</f>
        <v>2</v>
      </c>
      <c r="AN63" s="87">
        <f>AN65+AN73</f>
        <v>2</v>
      </c>
      <c r="AO63" s="87">
        <f>AO65</f>
        <v>2</v>
      </c>
      <c r="AP63" s="87">
        <f>AP65</f>
        <v>0</v>
      </c>
      <c r="AQ63" s="87">
        <f>AQ65</f>
        <v>0</v>
      </c>
      <c r="AR63" s="87">
        <v>0</v>
      </c>
      <c r="AS63" s="87">
        <v>0</v>
      </c>
      <c r="AT63" s="51" t="str">
        <f>AT65</f>
        <v>*</v>
      </c>
      <c r="AU63" s="51" t="s">
        <v>28</v>
      </c>
      <c r="AV63" s="88">
        <v>0</v>
      </c>
      <c r="AW63" s="88">
        <v>0</v>
      </c>
      <c r="AX63" s="88">
        <v>0</v>
      </c>
      <c r="AY63" s="88">
        <v>0</v>
      </c>
      <c r="AZ63" s="88">
        <v>0</v>
      </c>
      <c r="BA63" s="88">
        <v>0</v>
      </c>
      <c r="BB63" s="88">
        <v>0</v>
      </c>
      <c r="BC63" s="88">
        <v>0</v>
      </c>
      <c r="BD63" s="88">
        <v>0</v>
      </c>
      <c r="BE63" s="87">
        <f>SUM(E63:AU63)</f>
        <v>72</v>
      </c>
      <c r="BF63" s="21"/>
      <c r="BG63" s="21"/>
      <c r="BH63" s="21"/>
      <c r="BI63" s="21"/>
      <c r="BJ63" s="17"/>
      <c r="BK63" s="17"/>
      <c r="BL63" s="17"/>
      <c r="BM63" s="17"/>
      <c r="BN63" s="21"/>
      <c r="BO63" s="17"/>
      <c r="BP63" s="17"/>
      <c r="BQ63" s="17"/>
      <c r="BR63" s="17"/>
      <c r="BS63" s="17"/>
      <c r="BT63" s="23"/>
      <c r="BU63" s="17"/>
      <c r="BV63" s="17"/>
      <c r="BW63" s="17"/>
      <c r="BX63" s="17"/>
      <c r="BY63" s="17"/>
      <c r="BZ63" s="17"/>
      <c r="CA63" s="17"/>
      <c r="CB63" s="17"/>
      <c r="CC63" s="17"/>
      <c r="CD63" s="17"/>
      <c r="CE63" s="17"/>
      <c r="CF63" s="17"/>
      <c r="CG63" s="21"/>
      <c r="CH63" s="17"/>
    </row>
    <row r="64" spans="1:86" s="14" customFormat="1" ht="37.5" customHeight="1" x14ac:dyDescent="0.2">
      <c r="A64" s="62"/>
      <c r="B64" s="145" t="s">
        <v>16</v>
      </c>
      <c r="C64" s="145" t="s">
        <v>59</v>
      </c>
      <c r="D64" s="55" t="s">
        <v>10</v>
      </c>
      <c r="E64" s="56">
        <f t="shared" ref="E64:G64" si="17">E66</f>
        <v>8</v>
      </c>
      <c r="F64" s="56">
        <f t="shared" si="17"/>
        <v>6</v>
      </c>
      <c r="G64" s="56">
        <f t="shared" si="17"/>
        <v>6</v>
      </c>
      <c r="H64" s="56">
        <f>H66</f>
        <v>6</v>
      </c>
      <c r="I64" s="56">
        <f>I66</f>
        <v>6</v>
      </c>
      <c r="J64" s="56">
        <f>J66</f>
        <v>6</v>
      </c>
      <c r="K64" s="56">
        <f>K66</f>
        <v>6</v>
      </c>
      <c r="L64" s="56">
        <f>L66</f>
        <v>6</v>
      </c>
      <c r="M64" s="56">
        <f t="shared" ref="M64:S64" si="18">M66</f>
        <v>6</v>
      </c>
      <c r="N64" s="56">
        <f t="shared" si="18"/>
        <v>6</v>
      </c>
      <c r="O64" s="56">
        <f t="shared" si="18"/>
        <v>6</v>
      </c>
      <c r="P64" s="56">
        <f t="shared" si="18"/>
        <v>4</v>
      </c>
      <c r="Q64" s="56">
        <f t="shared" si="18"/>
        <v>2</v>
      </c>
      <c r="R64" s="56">
        <f t="shared" si="18"/>
        <v>4</v>
      </c>
      <c r="S64" s="56">
        <f t="shared" si="18"/>
        <v>4</v>
      </c>
      <c r="T64" s="56">
        <f t="shared" si="14"/>
        <v>4</v>
      </c>
      <c r="U64" s="56">
        <f t="shared" si="14"/>
        <v>4</v>
      </c>
      <c r="V64" s="88">
        <v>0</v>
      </c>
      <c r="W64" s="88">
        <v>0</v>
      </c>
      <c r="X64" s="56">
        <f t="shared" ref="X64:AJ64" si="19">X66+X68+X70</f>
        <v>8</v>
      </c>
      <c r="Y64" s="56">
        <f t="shared" si="19"/>
        <v>8</v>
      </c>
      <c r="Z64" s="56">
        <f t="shared" si="19"/>
        <v>10</v>
      </c>
      <c r="AA64" s="56">
        <f t="shared" si="19"/>
        <v>8</v>
      </c>
      <c r="AB64" s="56">
        <f t="shared" si="19"/>
        <v>6</v>
      </c>
      <c r="AC64" s="56">
        <f t="shared" si="19"/>
        <v>6</v>
      </c>
      <c r="AD64" s="56">
        <f t="shared" si="19"/>
        <v>20</v>
      </c>
      <c r="AE64" s="56">
        <f t="shared" si="19"/>
        <v>12</v>
      </c>
      <c r="AF64" s="56">
        <f t="shared" si="19"/>
        <v>14</v>
      </c>
      <c r="AG64" s="56">
        <f t="shared" si="19"/>
        <v>14</v>
      </c>
      <c r="AH64" s="56">
        <f t="shared" si="19"/>
        <v>16</v>
      </c>
      <c r="AI64" s="56">
        <f t="shared" si="19"/>
        <v>16</v>
      </c>
      <c r="AJ64" s="56">
        <f t="shared" si="19"/>
        <v>16</v>
      </c>
      <c r="AK64" s="56">
        <f t="shared" ref="AK64:AP64" si="20">AK66+AK68+AK70</f>
        <v>20</v>
      </c>
      <c r="AL64" s="56">
        <f t="shared" si="20"/>
        <v>18</v>
      </c>
      <c r="AM64" s="56">
        <f t="shared" si="20"/>
        <v>22</v>
      </c>
      <c r="AN64" s="56">
        <f t="shared" si="20"/>
        <v>20</v>
      </c>
      <c r="AO64" s="56">
        <f t="shared" si="20"/>
        <v>18</v>
      </c>
      <c r="AP64" s="56">
        <f t="shared" si="20"/>
        <v>26</v>
      </c>
      <c r="AQ64" s="56">
        <v>0</v>
      </c>
      <c r="AR64" s="56">
        <v>0</v>
      </c>
      <c r="AS64" s="56">
        <v>0</v>
      </c>
      <c r="AT64" s="51">
        <f>AT66</f>
        <v>6</v>
      </c>
      <c r="AU64" s="51" t="s">
        <v>28</v>
      </c>
      <c r="AV64" s="88">
        <v>0</v>
      </c>
      <c r="AW64" s="88">
        <v>0</v>
      </c>
      <c r="AX64" s="88">
        <v>0</v>
      </c>
      <c r="AY64" s="88">
        <v>0</v>
      </c>
      <c r="AZ64" s="88">
        <v>0</v>
      </c>
      <c r="BA64" s="88">
        <v>0</v>
      </c>
      <c r="BB64" s="88">
        <v>0</v>
      </c>
      <c r="BC64" s="88">
        <v>0</v>
      </c>
      <c r="BD64" s="88">
        <v>0</v>
      </c>
      <c r="BE64" s="55">
        <f>SUM(E64:AT64)</f>
        <v>374</v>
      </c>
      <c r="BF64" s="21"/>
      <c r="BG64" s="21"/>
      <c r="BH64" s="21"/>
      <c r="BI64" s="21"/>
      <c r="BJ64" s="17"/>
      <c r="BK64" s="17"/>
      <c r="BL64" s="17"/>
      <c r="BM64" s="17"/>
      <c r="BN64" s="21"/>
      <c r="BO64" s="17"/>
      <c r="BP64" s="17"/>
      <c r="BQ64" s="17"/>
      <c r="BR64" s="17"/>
      <c r="BS64" s="17"/>
      <c r="BT64" s="23"/>
      <c r="BU64" s="17"/>
      <c r="BV64" s="17"/>
      <c r="BW64" s="17"/>
      <c r="BX64" s="17"/>
      <c r="BY64" s="17"/>
      <c r="BZ64" s="17"/>
      <c r="CA64" s="17"/>
      <c r="CB64" s="17"/>
      <c r="CC64" s="17"/>
      <c r="CD64" s="17"/>
      <c r="CE64" s="17"/>
      <c r="CF64" s="17"/>
      <c r="CG64" s="21"/>
      <c r="CH64" s="17"/>
    </row>
    <row r="65" spans="1:206" s="14" customFormat="1" ht="33" customHeight="1" x14ac:dyDescent="0.2">
      <c r="A65" s="62"/>
      <c r="B65" s="145"/>
      <c r="C65" s="145"/>
      <c r="D65" s="55" t="s">
        <v>11</v>
      </c>
      <c r="E65" s="56">
        <f>E71</f>
        <v>2</v>
      </c>
      <c r="F65" s="56">
        <v>0</v>
      </c>
      <c r="G65" s="56">
        <f>G67</f>
        <v>0</v>
      </c>
      <c r="H65" s="56">
        <v>0</v>
      </c>
      <c r="I65" s="56">
        <v>0</v>
      </c>
      <c r="J65" s="56">
        <f>J67</f>
        <v>0</v>
      </c>
      <c r="K65" s="56">
        <v>0</v>
      </c>
      <c r="L65" s="56">
        <f>L67</f>
        <v>0</v>
      </c>
      <c r="M65" s="56">
        <v>0</v>
      </c>
      <c r="N65" s="56">
        <v>0</v>
      </c>
      <c r="O65" s="56">
        <v>0</v>
      </c>
      <c r="P65" s="56">
        <v>0</v>
      </c>
      <c r="Q65" s="56">
        <v>0</v>
      </c>
      <c r="R65" s="56">
        <v>0</v>
      </c>
      <c r="S65" s="56">
        <v>0</v>
      </c>
      <c r="T65" s="56">
        <f t="shared" si="14"/>
        <v>2</v>
      </c>
      <c r="U65" s="56">
        <f t="shared" si="14"/>
        <v>2</v>
      </c>
      <c r="V65" s="88">
        <v>0</v>
      </c>
      <c r="W65" s="88">
        <v>0</v>
      </c>
      <c r="X65" s="56">
        <f t="shared" ref="X65:AE65" si="21">X67</f>
        <v>2</v>
      </c>
      <c r="Y65" s="56">
        <f t="shared" si="21"/>
        <v>2</v>
      </c>
      <c r="Z65" s="56">
        <f t="shared" si="21"/>
        <v>2</v>
      </c>
      <c r="AA65" s="56">
        <f t="shared" si="21"/>
        <v>2</v>
      </c>
      <c r="AB65" s="56">
        <f t="shared" si="21"/>
        <v>2</v>
      </c>
      <c r="AC65" s="80">
        <f t="shared" si="21"/>
        <v>2</v>
      </c>
      <c r="AD65" s="56">
        <f t="shared" si="21"/>
        <v>2</v>
      </c>
      <c r="AE65" s="56">
        <f t="shared" si="21"/>
        <v>2</v>
      </c>
      <c r="AF65" s="56">
        <f>AF67+AF69</f>
        <v>2</v>
      </c>
      <c r="AG65" s="56">
        <f>AG69</f>
        <v>2</v>
      </c>
      <c r="AH65" s="56">
        <f>AH69</f>
        <v>2</v>
      </c>
      <c r="AI65" s="56">
        <f>AI69</f>
        <v>2</v>
      </c>
      <c r="AJ65" s="56">
        <f>AJ69</f>
        <v>2</v>
      </c>
      <c r="AK65" s="56">
        <f>AK69</f>
        <v>2</v>
      </c>
      <c r="AL65" s="56">
        <f>AL71</f>
        <v>2</v>
      </c>
      <c r="AM65" s="56">
        <f>AM71</f>
        <v>2</v>
      </c>
      <c r="AN65" s="56">
        <f>AN71</f>
        <v>2</v>
      </c>
      <c r="AO65" s="56">
        <f>AO71</f>
        <v>2</v>
      </c>
      <c r="AP65" s="56">
        <v>0</v>
      </c>
      <c r="AQ65" s="56">
        <f>AQ67+AQ69</f>
        <v>0</v>
      </c>
      <c r="AR65" s="56">
        <v>0</v>
      </c>
      <c r="AS65" s="56">
        <v>0</v>
      </c>
      <c r="AT65" s="51" t="str">
        <f>AT69</f>
        <v>*</v>
      </c>
      <c r="AU65" s="51" t="s">
        <v>28</v>
      </c>
      <c r="AV65" s="88">
        <v>0</v>
      </c>
      <c r="AW65" s="88">
        <v>0</v>
      </c>
      <c r="AX65" s="88">
        <v>0</v>
      </c>
      <c r="AY65" s="88">
        <v>0</v>
      </c>
      <c r="AZ65" s="88">
        <v>0</v>
      </c>
      <c r="BA65" s="88">
        <v>0</v>
      </c>
      <c r="BB65" s="88">
        <v>0</v>
      </c>
      <c r="BC65" s="88">
        <v>0</v>
      </c>
      <c r="BD65" s="88">
        <v>0</v>
      </c>
      <c r="BE65" s="55">
        <f t="shared" ref="BE65:BE71" si="22">SUM(E65:BD65)</f>
        <v>42</v>
      </c>
      <c r="BF65" s="21"/>
      <c r="BG65" s="21"/>
      <c r="BH65" s="21"/>
      <c r="BI65" s="21"/>
      <c r="BJ65" s="17"/>
      <c r="BK65" s="17"/>
      <c r="BL65" s="17"/>
      <c r="BM65" s="17"/>
      <c r="BN65" s="21"/>
      <c r="BO65" s="17"/>
      <c r="BP65" s="17"/>
      <c r="BQ65" s="17"/>
      <c r="BR65" s="17"/>
      <c r="BS65" s="17"/>
      <c r="BT65" s="23"/>
      <c r="BU65" s="17"/>
      <c r="BV65" s="17"/>
      <c r="BW65" s="17"/>
      <c r="BX65" s="17"/>
      <c r="BY65" s="17"/>
      <c r="BZ65" s="17"/>
      <c r="CA65" s="17"/>
      <c r="CB65" s="17"/>
      <c r="CC65" s="17"/>
      <c r="CD65" s="17"/>
      <c r="CE65" s="17"/>
      <c r="CF65" s="17"/>
      <c r="CG65" s="21"/>
      <c r="CH65" s="17"/>
    </row>
    <row r="66" spans="1:206" s="14" customFormat="1" ht="38.25" customHeight="1" x14ac:dyDescent="0.2">
      <c r="A66" s="62"/>
      <c r="B66" s="129" t="s">
        <v>17</v>
      </c>
      <c r="C66" s="129" t="s">
        <v>120</v>
      </c>
      <c r="D66" s="37" t="s">
        <v>10</v>
      </c>
      <c r="E66" s="52">
        <v>8</v>
      </c>
      <c r="F66" s="52">
        <v>6</v>
      </c>
      <c r="G66" s="52">
        <v>6</v>
      </c>
      <c r="H66" s="52">
        <v>6</v>
      </c>
      <c r="I66" s="52">
        <v>6</v>
      </c>
      <c r="J66" s="52">
        <v>6</v>
      </c>
      <c r="K66" s="52">
        <v>6</v>
      </c>
      <c r="L66" s="52">
        <v>6</v>
      </c>
      <c r="M66" s="52">
        <v>6</v>
      </c>
      <c r="N66" s="52">
        <v>6</v>
      </c>
      <c r="O66" s="52">
        <v>6</v>
      </c>
      <c r="P66" s="52">
        <v>4</v>
      </c>
      <c r="Q66" s="52">
        <v>2</v>
      </c>
      <c r="R66" s="52">
        <v>4</v>
      </c>
      <c r="S66" s="52">
        <v>4</v>
      </c>
      <c r="T66" s="52">
        <v>4</v>
      </c>
      <c r="U66" s="52">
        <v>4</v>
      </c>
      <c r="V66" s="88">
        <v>0</v>
      </c>
      <c r="W66" s="88">
        <v>0</v>
      </c>
      <c r="X66" s="52">
        <v>2</v>
      </c>
      <c r="Y66" s="52">
        <v>2</v>
      </c>
      <c r="Z66" s="52">
        <v>2</v>
      </c>
      <c r="AA66" s="52">
        <v>2</v>
      </c>
      <c r="AB66" s="52">
        <v>2</v>
      </c>
      <c r="AC66" s="52">
        <v>2</v>
      </c>
      <c r="AD66" s="52">
        <v>2</v>
      </c>
      <c r="AE66" s="52">
        <v>2</v>
      </c>
      <c r="AF66" s="52">
        <v>2</v>
      </c>
      <c r="AG66" s="52">
        <v>2</v>
      </c>
      <c r="AH66" s="52">
        <v>2</v>
      </c>
      <c r="AI66" s="52">
        <v>2</v>
      </c>
      <c r="AJ66" s="52">
        <v>2</v>
      </c>
      <c r="AK66" s="52">
        <v>4</v>
      </c>
      <c r="AL66" s="52">
        <v>4</v>
      </c>
      <c r="AM66" s="52">
        <v>4</v>
      </c>
      <c r="AN66" s="52">
        <v>4</v>
      </c>
      <c r="AO66" s="52">
        <v>4</v>
      </c>
      <c r="AP66" s="52">
        <v>4</v>
      </c>
      <c r="AQ66" s="52" t="s">
        <v>47</v>
      </c>
      <c r="AR66" s="52" t="s">
        <v>47</v>
      </c>
      <c r="AS66" s="52" t="s">
        <v>47</v>
      </c>
      <c r="AT66" s="61">
        <v>6</v>
      </c>
      <c r="AU66" s="51" t="s">
        <v>28</v>
      </c>
      <c r="AV66" s="88">
        <v>0</v>
      </c>
      <c r="AW66" s="88">
        <v>0</v>
      </c>
      <c r="AX66" s="88">
        <v>0</v>
      </c>
      <c r="AY66" s="88">
        <v>0</v>
      </c>
      <c r="AZ66" s="88">
        <v>0</v>
      </c>
      <c r="BA66" s="88">
        <v>0</v>
      </c>
      <c r="BB66" s="88">
        <v>0</v>
      </c>
      <c r="BC66" s="88">
        <v>0</v>
      </c>
      <c r="BD66" s="88">
        <v>0</v>
      </c>
      <c r="BE66" s="37">
        <f t="shared" si="22"/>
        <v>146</v>
      </c>
      <c r="BF66" s="21"/>
      <c r="BG66" s="21">
        <v>146</v>
      </c>
      <c r="BH66" s="21"/>
      <c r="BI66" s="21"/>
      <c r="BJ66" s="17"/>
      <c r="BK66" s="17"/>
      <c r="BL66" s="17"/>
      <c r="BM66" s="17"/>
      <c r="BN66" s="21"/>
      <c r="BO66" s="17"/>
      <c r="BP66" s="17"/>
      <c r="BQ66" s="17"/>
      <c r="BR66" s="17"/>
      <c r="BS66" s="17"/>
      <c r="BT66" s="23"/>
      <c r="BU66" s="17"/>
      <c r="BV66" s="17"/>
      <c r="BW66" s="17"/>
      <c r="BX66" s="17"/>
      <c r="BY66" s="17"/>
      <c r="BZ66" s="17"/>
      <c r="CA66" s="17"/>
      <c r="CB66" s="17"/>
      <c r="CC66" s="17"/>
      <c r="CD66" s="17"/>
      <c r="CE66" s="17"/>
      <c r="CF66" s="17"/>
      <c r="CG66" s="21"/>
      <c r="CH66" s="17"/>
    </row>
    <row r="67" spans="1:206" s="14" customFormat="1" ht="33" customHeight="1" x14ac:dyDescent="0.2">
      <c r="A67" s="62"/>
      <c r="B67" s="129"/>
      <c r="C67" s="129"/>
      <c r="D67" s="34" t="s">
        <v>11</v>
      </c>
      <c r="E67" s="53"/>
      <c r="F67" s="53"/>
      <c r="G67" s="53"/>
      <c r="H67" s="53"/>
      <c r="I67" s="53"/>
      <c r="J67" s="53"/>
      <c r="K67" s="53"/>
      <c r="L67" s="53"/>
      <c r="M67" s="53"/>
      <c r="N67" s="53"/>
      <c r="O67" s="53" t="s">
        <v>47</v>
      </c>
      <c r="P67" s="53"/>
      <c r="Q67" s="53" t="s">
        <v>47</v>
      </c>
      <c r="R67" s="53"/>
      <c r="S67" s="53" t="s">
        <v>47</v>
      </c>
      <c r="T67" s="53">
        <v>2</v>
      </c>
      <c r="U67" s="53">
        <v>2</v>
      </c>
      <c r="V67" s="88">
        <v>0</v>
      </c>
      <c r="W67" s="88">
        <v>0</v>
      </c>
      <c r="X67" s="53">
        <v>2</v>
      </c>
      <c r="Y67" s="53">
        <v>2</v>
      </c>
      <c r="Z67" s="53">
        <v>2</v>
      </c>
      <c r="AA67" s="53">
        <v>2</v>
      </c>
      <c r="AB67" s="53">
        <v>2</v>
      </c>
      <c r="AC67" s="53">
        <v>2</v>
      </c>
      <c r="AD67" s="53">
        <v>2</v>
      </c>
      <c r="AE67" s="53">
        <v>2</v>
      </c>
      <c r="AF67" s="53"/>
      <c r="AG67" s="53"/>
      <c r="AH67" s="53"/>
      <c r="AI67" s="53"/>
      <c r="AJ67" s="53" t="s">
        <v>47</v>
      </c>
      <c r="AK67" s="53" t="s">
        <v>47</v>
      </c>
      <c r="AL67" s="53" t="s">
        <v>47</v>
      </c>
      <c r="AM67" s="53" t="s">
        <v>47</v>
      </c>
      <c r="AN67" s="53" t="s">
        <v>47</v>
      </c>
      <c r="AO67" s="53"/>
      <c r="AP67" s="53"/>
      <c r="AQ67" s="53"/>
      <c r="AR67" s="53"/>
      <c r="AS67" s="53"/>
      <c r="AT67" s="51" t="s">
        <v>28</v>
      </c>
      <c r="AU67" s="51" t="s">
        <v>28</v>
      </c>
      <c r="AV67" s="88">
        <v>0</v>
      </c>
      <c r="AW67" s="88">
        <v>0</v>
      </c>
      <c r="AX67" s="88">
        <v>0</v>
      </c>
      <c r="AY67" s="88">
        <v>0</v>
      </c>
      <c r="AZ67" s="88">
        <v>0</v>
      </c>
      <c r="BA67" s="88">
        <v>0</v>
      </c>
      <c r="BB67" s="88">
        <v>0</v>
      </c>
      <c r="BC67" s="88">
        <v>0</v>
      </c>
      <c r="BD67" s="88">
        <v>0</v>
      </c>
      <c r="BE67" s="34">
        <f t="shared" si="22"/>
        <v>20</v>
      </c>
      <c r="BF67" s="21"/>
      <c r="BG67" s="21">
        <v>20</v>
      </c>
      <c r="BH67" s="21"/>
      <c r="BI67" s="21"/>
      <c r="BJ67" s="17"/>
      <c r="BK67" s="17"/>
      <c r="BL67" s="17"/>
      <c r="BM67" s="17"/>
      <c r="BN67" s="21"/>
      <c r="BO67" s="17"/>
      <c r="BP67" s="17"/>
      <c r="BQ67" s="17"/>
      <c r="BR67" s="17"/>
      <c r="BS67" s="17"/>
      <c r="BT67" s="23"/>
      <c r="BU67" s="17"/>
      <c r="BV67" s="17"/>
      <c r="BW67" s="17"/>
      <c r="BX67" s="17"/>
      <c r="BY67" s="17"/>
      <c r="BZ67" s="17"/>
      <c r="CA67" s="17"/>
      <c r="CB67" s="17"/>
      <c r="CC67" s="17"/>
      <c r="CD67" s="17"/>
      <c r="CE67" s="17"/>
      <c r="CF67" s="17"/>
      <c r="CG67" s="21"/>
      <c r="CH67" s="17"/>
    </row>
    <row r="68" spans="1:206" s="14" customFormat="1" ht="33.75" customHeight="1" x14ac:dyDescent="0.2">
      <c r="A68" s="62"/>
      <c r="B68" s="129" t="s">
        <v>21</v>
      </c>
      <c r="C68" s="131" t="s">
        <v>121</v>
      </c>
      <c r="D68" s="37" t="s">
        <v>10</v>
      </c>
      <c r="E68" s="52"/>
      <c r="F68" s="52"/>
      <c r="G68" s="52"/>
      <c r="H68" s="52"/>
      <c r="I68" s="52"/>
      <c r="J68" s="52"/>
      <c r="K68" s="52"/>
      <c r="L68" s="52"/>
      <c r="M68" s="52"/>
      <c r="N68" s="52"/>
      <c r="O68" s="52"/>
      <c r="P68" s="52"/>
      <c r="Q68" s="52"/>
      <c r="R68" s="52"/>
      <c r="S68" s="52"/>
      <c r="T68" s="52"/>
      <c r="U68" s="52"/>
      <c r="V68" s="88">
        <v>0</v>
      </c>
      <c r="W68" s="88">
        <v>0</v>
      </c>
      <c r="X68" s="52">
        <v>2</v>
      </c>
      <c r="Y68" s="52">
        <v>2</v>
      </c>
      <c r="Z68" s="52">
        <v>4</v>
      </c>
      <c r="AA68" s="52">
        <v>2</v>
      </c>
      <c r="AB68" s="52">
        <v>2</v>
      </c>
      <c r="AC68" s="52">
        <v>2</v>
      </c>
      <c r="AD68" s="52">
        <v>12</v>
      </c>
      <c r="AE68" s="52">
        <v>8</v>
      </c>
      <c r="AF68" s="52">
        <v>8</v>
      </c>
      <c r="AG68" s="52">
        <v>8</v>
      </c>
      <c r="AH68" s="52">
        <v>8</v>
      </c>
      <c r="AI68" s="52">
        <v>8</v>
      </c>
      <c r="AJ68" s="52">
        <v>8</v>
      </c>
      <c r="AK68" s="52">
        <v>8</v>
      </c>
      <c r="AL68" s="52">
        <v>8</v>
      </c>
      <c r="AM68" s="52">
        <v>8</v>
      </c>
      <c r="AN68" s="52">
        <v>8</v>
      </c>
      <c r="AO68" s="52">
        <v>6</v>
      </c>
      <c r="AP68" s="52">
        <v>12</v>
      </c>
      <c r="AQ68" s="52" t="s">
        <v>47</v>
      </c>
      <c r="AR68" s="52"/>
      <c r="AS68" s="52"/>
      <c r="AT68" s="51" t="s">
        <v>28</v>
      </c>
      <c r="AU68" s="51" t="s">
        <v>28</v>
      </c>
      <c r="AV68" s="88">
        <v>0</v>
      </c>
      <c r="AW68" s="88">
        <v>0</v>
      </c>
      <c r="AX68" s="88">
        <v>0</v>
      </c>
      <c r="AY68" s="88">
        <v>0</v>
      </c>
      <c r="AZ68" s="88">
        <v>0</v>
      </c>
      <c r="BA68" s="88">
        <v>0</v>
      </c>
      <c r="BB68" s="88">
        <v>0</v>
      </c>
      <c r="BC68" s="88">
        <v>0</v>
      </c>
      <c r="BD68" s="88">
        <v>0</v>
      </c>
      <c r="BE68" s="37">
        <f t="shared" si="22"/>
        <v>124</v>
      </c>
      <c r="BF68" s="21"/>
      <c r="BG68" s="21">
        <v>124</v>
      </c>
      <c r="BH68" s="21"/>
      <c r="BI68" s="21"/>
      <c r="BJ68" s="17"/>
      <c r="BK68" s="17"/>
      <c r="BL68" s="17"/>
      <c r="BM68" s="17"/>
      <c r="BN68" s="21"/>
      <c r="BO68" s="17"/>
      <c r="BP68" s="17"/>
      <c r="BQ68" s="17"/>
      <c r="BR68" s="17"/>
      <c r="BS68" s="17"/>
      <c r="BT68" s="17"/>
      <c r="BU68" s="17"/>
      <c r="BV68" s="17"/>
      <c r="BW68" s="17"/>
      <c r="BX68" s="17"/>
      <c r="BY68" s="17"/>
      <c r="BZ68" s="17"/>
      <c r="CA68" s="17"/>
      <c r="CB68" s="17"/>
      <c r="CC68" s="17"/>
      <c r="CD68" s="17"/>
      <c r="CE68" s="17"/>
      <c r="CF68" s="17"/>
      <c r="CG68" s="21"/>
      <c r="CH68" s="17"/>
    </row>
    <row r="69" spans="1:206" s="14" customFormat="1" ht="27.75" customHeight="1" x14ac:dyDescent="0.2">
      <c r="A69" s="62"/>
      <c r="B69" s="129"/>
      <c r="C69" s="131"/>
      <c r="D69" s="34" t="s">
        <v>11</v>
      </c>
      <c r="E69" s="53"/>
      <c r="F69" s="53"/>
      <c r="G69" s="53"/>
      <c r="H69" s="53"/>
      <c r="I69" s="53"/>
      <c r="J69" s="53"/>
      <c r="K69" s="53"/>
      <c r="L69" s="53"/>
      <c r="M69" s="53"/>
      <c r="N69" s="53"/>
      <c r="O69" s="53"/>
      <c r="P69" s="53"/>
      <c r="Q69" s="53"/>
      <c r="R69" s="53"/>
      <c r="S69" s="53"/>
      <c r="T69" s="53"/>
      <c r="U69" s="53"/>
      <c r="V69" s="88">
        <v>0</v>
      </c>
      <c r="W69" s="88">
        <v>0</v>
      </c>
      <c r="X69" s="53"/>
      <c r="Y69" s="53"/>
      <c r="Z69" s="53"/>
      <c r="AA69" s="53"/>
      <c r="AB69" s="53"/>
      <c r="AC69" s="53"/>
      <c r="AD69" s="53"/>
      <c r="AE69" s="53"/>
      <c r="AF69" s="53">
        <v>2</v>
      </c>
      <c r="AG69" s="53">
        <v>2</v>
      </c>
      <c r="AH69" s="53">
        <v>2</v>
      </c>
      <c r="AI69" s="53">
        <v>2</v>
      </c>
      <c r="AJ69" s="53">
        <v>2</v>
      </c>
      <c r="AK69" s="53">
        <v>2</v>
      </c>
      <c r="AL69" s="53" t="s">
        <v>47</v>
      </c>
      <c r="AM69" s="53" t="s">
        <v>47</v>
      </c>
      <c r="AN69" s="53" t="s">
        <v>47</v>
      </c>
      <c r="AO69" s="34" t="s">
        <v>47</v>
      </c>
      <c r="AP69" s="34" t="s">
        <v>47</v>
      </c>
      <c r="AQ69" s="34"/>
      <c r="AR69" s="34"/>
      <c r="AS69" s="34"/>
      <c r="AT69" s="51" t="s">
        <v>28</v>
      </c>
      <c r="AU69" s="51" t="s">
        <v>28</v>
      </c>
      <c r="AV69" s="88">
        <v>0</v>
      </c>
      <c r="AW69" s="88">
        <v>0</v>
      </c>
      <c r="AX69" s="88">
        <v>0</v>
      </c>
      <c r="AY69" s="88">
        <v>0</v>
      </c>
      <c r="AZ69" s="88">
        <v>0</v>
      </c>
      <c r="BA69" s="88">
        <v>0</v>
      </c>
      <c r="BB69" s="88">
        <v>0</v>
      </c>
      <c r="BC69" s="88">
        <v>0</v>
      </c>
      <c r="BD69" s="88">
        <v>0</v>
      </c>
      <c r="BE69" s="34">
        <f t="shared" si="22"/>
        <v>12</v>
      </c>
      <c r="BF69" s="24"/>
      <c r="BG69" s="24">
        <v>12</v>
      </c>
      <c r="BH69" s="24"/>
      <c r="BI69" s="24"/>
      <c r="BJ69" s="25"/>
      <c r="BK69" s="25"/>
      <c r="BL69" s="25"/>
      <c r="BM69" s="25"/>
      <c r="BN69" s="24"/>
      <c r="BO69" s="25"/>
      <c r="BP69" s="25"/>
      <c r="BQ69" s="25"/>
      <c r="BR69" s="25"/>
      <c r="BS69" s="25"/>
      <c r="BT69" s="25"/>
      <c r="BU69" s="25"/>
      <c r="BV69" s="25"/>
      <c r="BW69" s="25"/>
      <c r="BX69" s="17"/>
      <c r="BY69" s="17"/>
      <c r="BZ69" s="17"/>
      <c r="CA69" s="17"/>
      <c r="CB69" s="17"/>
      <c r="CC69" s="17"/>
      <c r="CD69" s="17"/>
      <c r="CE69" s="17"/>
      <c r="CF69" s="17"/>
      <c r="CG69" s="21"/>
      <c r="CH69" s="17"/>
    </row>
    <row r="70" spans="1:206" s="14" customFormat="1" ht="42" customHeight="1" x14ac:dyDescent="0.2">
      <c r="A70" s="62"/>
      <c r="B70" s="129" t="s">
        <v>53</v>
      </c>
      <c r="C70" s="131" t="s">
        <v>122</v>
      </c>
      <c r="D70" s="37" t="s">
        <v>10</v>
      </c>
      <c r="E70" s="52"/>
      <c r="F70" s="52"/>
      <c r="G70" s="52"/>
      <c r="H70" s="52"/>
      <c r="I70" s="52"/>
      <c r="J70" s="52"/>
      <c r="K70" s="52"/>
      <c r="L70" s="52"/>
      <c r="M70" s="52"/>
      <c r="N70" s="52"/>
      <c r="O70" s="52"/>
      <c r="P70" s="52"/>
      <c r="Q70" s="52"/>
      <c r="R70" s="52"/>
      <c r="S70" s="52"/>
      <c r="T70" s="52"/>
      <c r="U70" s="52"/>
      <c r="V70" s="88">
        <v>0</v>
      </c>
      <c r="W70" s="88">
        <v>0</v>
      </c>
      <c r="X70" s="52">
        <v>4</v>
      </c>
      <c r="Y70" s="52">
        <v>4</v>
      </c>
      <c r="Z70" s="52">
        <v>4</v>
      </c>
      <c r="AA70" s="52">
        <v>4</v>
      </c>
      <c r="AB70" s="52">
        <v>2</v>
      </c>
      <c r="AC70" s="52">
        <v>2</v>
      </c>
      <c r="AD70" s="52">
        <v>6</v>
      </c>
      <c r="AE70" s="52">
        <v>2</v>
      </c>
      <c r="AF70" s="52">
        <v>4</v>
      </c>
      <c r="AG70" s="52">
        <v>4</v>
      </c>
      <c r="AH70" s="52">
        <v>6</v>
      </c>
      <c r="AI70" s="52">
        <v>6</v>
      </c>
      <c r="AJ70" s="52">
        <v>6</v>
      </c>
      <c r="AK70" s="52">
        <v>8</v>
      </c>
      <c r="AL70" s="52">
        <v>6</v>
      </c>
      <c r="AM70" s="52">
        <v>10</v>
      </c>
      <c r="AN70" s="52">
        <v>8</v>
      </c>
      <c r="AO70" s="52">
        <v>8</v>
      </c>
      <c r="AP70" s="52">
        <v>10</v>
      </c>
      <c r="AQ70" s="52" t="s">
        <v>47</v>
      </c>
      <c r="AR70" s="52"/>
      <c r="AS70" s="52"/>
      <c r="AT70" s="61" t="s">
        <v>47</v>
      </c>
      <c r="AU70" s="51" t="s">
        <v>28</v>
      </c>
      <c r="AV70" s="88">
        <v>0</v>
      </c>
      <c r="AW70" s="88">
        <v>0</v>
      </c>
      <c r="AX70" s="88">
        <v>0</v>
      </c>
      <c r="AY70" s="88">
        <v>0</v>
      </c>
      <c r="AZ70" s="88">
        <v>0</v>
      </c>
      <c r="BA70" s="88">
        <v>0</v>
      </c>
      <c r="BB70" s="88">
        <v>0</v>
      </c>
      <c r="BC70" s="88">
        <v>0</v>
      </c>
      <c r="BD70" s="88">
        <v>0</v>
      </c>
      <c r="BE70" s="37">
        <f t="shared" si="22"/>
        <v>104</v>
      </c>
      <c r="BF70" s="24"/>
      <c r="BG70" s="24">
        <v>104</v>
      </c>
      <c r="BH70" s="24"/>
      <c r="BI70" s="24"/>
      <c r="BJ70" s="25"/>
      <c r="BK70" s="25"/>
      <c r="BL70" s="25"/>
      <c r="BM70" s="25"/>
      <c r="BN70" s="24"/>
      <c r="BO70" s="25"/>
      <c r="BP70" s="25"/>
      <c r="BQ70" s="25"/>
      <c r="BR70" s="25"/>
      <c r="BS70" s="25"/>
      <c r="BT70" s="25"/>
      <c r="BU70" s="25"/>
      <c r="BV70" s="25"/>
      <c r="BW70" s="25"/>
      <c r="BX70" s="17"/>
      <c r="BY70" s="17"/>
      <c r="BZ70" s="17"/>
      <c r="CA70" s="17"/>
      <c r="CB70" s="17"/>
      <c r="CC70" s="17"/>
      <c r="CD70" s="17"/>
      <c r="CE70" s="17"/>
      <c r="CF70" s="17"/>
      <c r="CG70" s="21"/>
      <c r="CH70" s="17"/>
    </row>
    <row r="71" spans="1:206" s="14" customFormat="1" ht="39" customHeight="1" x14ac:dyDescent="0.2">
      <c r="A71" s="62"/>
      <c r="B71" s="129"/>
      <c r="C71" s="131"/>
      <c r="D71" s="34" t="s">
        <v>11</v>
      </c>
      <c r="E71" s="53">
        <v>2</v>
      </c>
      <c r="F71" s="53"/>
      <c r="G71" s="53"/>
      <c r="H71" s="53"/>
      <c r="I71" s="53"/>
      <c r="J71" s="53"/>
      <c r="K71" s="53"/>
      <c r="L71" s="53"/>
      <c r="M71" s="53"/>
      <c r="N71" s="53"/>
      <c r="O71" s="53"/>
      <c r="P71" s="53"/>
      <c r="Q71" s="53"/>
      <c r="R71" s="53"/>
      <c r="S71" s="53"/>
      <c r="T71" s="53"/>
      <c r="U71" s="53"/>
      <c r="V71" s="88">
        <v>0</v>
      </c>
      <c r="W71" s="88">
        <v>0</v>
      </c>
      <c r="X71" s="53"/>
      <c r="Y71" s="53"/>
      <c r="Z71" s="53"/>
      <c r="AA71" s="53"/>
      <c r="AB71" s="53"/>
      <c r="AC71" s="53"/>
      <c r="AD71" s="53"/>
      <c r="AE71" s="53"/>
      <c r="AF71" s="53"/>
      <c r="AG71" s="53"/>
      <c r="AH71" s="53"/>
      <c r="AI71" s="53"/>
      <c r="AJ71" s="53"/>
      <c r="AK71" s="53"/>
      <c r="AL71" s="53">
        <v>2</v>
      </c>
      <c r="AM71" s="53">
        <v>2</v>
      </c>
      <c r="AN71" s="53">
        <v>2</v>
      </c>
      <c r="AO71" s="34">
        <v>2</v>
      </c>
      <c r="AP71" s="34" t="s">
        <v>47</v>
      </c>
      <c r="AQ71" s="34"/>
      <c r="AR71" s="34"/>
      <c r="AS71" s="34"/>
      <c r="AT71" s="51" t="s">
        <v>28</v>
      </c>
      <c r="AU71" s="51"/>
      <c r="AV71" s="88">
        <v>0</v>
      </c>
      <c r="AW71" s="88">
        <v>0</v>
      </c>
      <c r="AX71" s="88">
        <v>0</v>
      </c>
      <c r="AY71" s="88">
        <v>0</v>
      </c>
      <c r="AZ71" s="88">
        <v>0</v>
      </c>
      <c r="BA71" s="88">
        <v>0</v>
      </c>
      <c r="BB71" s="88">
        <v>0</v>
      </c>
      <c r="BC71" s="88">
        <v>0</v>
      </c>
      <c r="BD71" s="88">
        <v>0</v>
      </c>
      <c r="BE71" s="34">
        <f t="shared" si="22"/>
        <v>10</v>
      </c>
      <c r="BF71" s="24"/>
      <c r="BG71" s="24">
        <v>10</v>
      </c>
      <c r="BH71" s="24"/>
      <c r="BI71" s="24"/>
      <c r="BJ71" s="25"/>
      <c r="BK71" s="25"/>
      <c r="BL71" s="25"/>
      <c r="BM71" s="25"/>
      <c r="BN71" s="24"/>
      <c r="BO71" s="25"/>
      <c r="BP71" s="25"/>
      <c r="BQ71" s="25"/>
      <c r="BR71" s="25"/>
      <c r="BS71" s="25"/>
      <c r="BT71" s="25"/>
      <c r="BU71" s="25"/>
      <c r="BV71" s="25"/>
      <c r="BW71" s="25"/>
      <c r="BX71" s="17"/>
      <c r="BY71" s="17"/>
      <c r="BZ71" s="17"/>
      <c r="CA71" s="17"/>
      <c r="CB71" s="17"/>
      <c r="CC71" s="17"/>
      <c r="CD71" s="17"/>
      <c r="CE71" s="17"/>
      <c r="CF71" s="17"/>
      <c r="CG71" s="21"/>
      <c r="CH71" s="17"/>
    </row>
    <row r="72" spans="1:206" s="27" customFormat="1" ht="61.5" customHeight="1" x14ac:dyDescent="0.2">
      <c r="A72" s="63"/>
      <c r="B72" s="145" t="s">
        <v>52</v>
      </c>
      <c r="C72" s="145" t="s">
        <v>61</v>
      </c>
      <c r="D72" s="55" t="s">
        <v>10</v>
      </c>
      <c r="E72" s="56">
        <f>E74+E76</f>
        <v>12</v>
      </c>
      <c r="F72" s="56">
        <f>F74+F76</f>
        <v>12</v>
      </c>
      <c r="G72" s="56">
        <f>G74+G76</f>
        <v>12</v>
      </c>
      <c r="H72" s="56">
        <f>H74+H76</f>
        <v>12</v>
      </c>
      <c r="I72" s="56">
        <f>I74+I76</f>
        <v>10</v>
      </c>
      <c r="J72" s="56">
        <f t="shared" ref="J72:K72" si="23">J74+J76</f>
        <v>10</v>
      </c>
      <c r="K72" s="56">
        <f t="shared" si="23"/>
        <v>10</v>
      </c>
      <c r="L72" s="56">
        <f t="shared" ref="L72:O72" si="24">L74</f>
        <v>8</v>
      </c>
      <c r="M72" s="56">
        <f t="shared" si="24"/>
        <v>8</v>
      </c>
      <c r="N72" s="56">
        <f t="shared" si="24"/>
        <v>8</v>
      </c>
      <c r="O72" s="56">
        <f t="shared" si="24"/>
        <v>8</v>
      </c>
      <c r="P72" s="56">
        <f t="shared" ref="P72:U72" si="25">P74+P76</f>
        <v>10</v>
      </c>
      <c r="Q72" s="56">
        <f t="shared" si="25"/>
        <v>12</v>
      </c>
      <c r="R72" s="56">
        <f t="shared" si="25"/>
        <v>10</v>
      </c>
      <c r="S72" s="56">
        <f t="shared" si="25"/>
        <v>10</v>
      </c>
      <c r="T72" s="56">
        <f t="shared" si="25"/>
        <v>14</v>
      </c>
      <c r="U72" s="56">
        <f t="shared" si="25"/>
        <v>14</v>
      </c>
      <c r="V72" s="88">
        <v>0</v>
      </c>
      <c r="W72" s="88">
        <v>0</v>
      </c>
      <c r="X72" s="55">
        <f t="shared" ref="X72:AC72" si="26">X74+X76</f>
        <v>14</v>
      </c>
      <c r="Y72" s="55">
        <f>Y74+Y76</f>
        <v>14</v>
      </c>
      <c r="Z72" s="55">
        <f t="shared" si="26"/>
        <v>14</v>
      </c>
      <c r="AA72" s="55">
        <f t="shared" si="26"/>
        <v>14</v>
      </c>
      <c r="AB72" s="55">
        <f t="shared" si="26"/>
        <v>16</v>
      </c>
      <c r="AC72" s="55">
        <f t="shared" si="26"/>
        <v>16</v>
      </c>
      <c r="AD72" s="55">
        <f t="shared" ref="AD72:AK72" si="27">AD74</f>
        <v>4</v>
      </c>
      <c r="AE72" s="55">
        <f t="shared" si="27"/>
        <v>4</v>
      </c>
      <c r="AF72" s="55">
        <f t="shared" si="27"/>
        <v>4</v>
      </c>
      <c r="AG72" s="55">
        <f t="shared" si="27"/>
        <v>4</v>
      </c>
      <c r="AH72" s="55">
        <f t="shared" si="27"/>
        <v>4</v>
      </c>
      <c r="AI72" s="55">
        <f>AI74</f>
        <v>4</v>
      </c>
      <c r="AJ72" s="55">
        <f t="shared" si="27"/>
        <v>4</v>
      </c>
      <c r="AK72" s="55">
        <f t="shared" si="27"/>
        <v>4</v>
      </c>
      <c r="AL72" s="55">
        <f>AL74</f>
        <v>4</v>
      </c>
      <c r="AM72" s="55">
        <f>AM74</f>
        <v>4</v>
      </c>
      <c r="AN72" s="55">
        <f>AN74</f>
        <v>4</v>
      </c>
      <c r="AO72" s="55">
        <f>AO74</f>
        <v>4</v>
      </c>
      <c r="AP72" s="56">
        <f>AP74</f>
        <v>4</v>
      </c>
      <c r="AQ72" s="56">
        <f>AQ77</f>
        <v>36</v>
      </c>
      <c r="AR72" s="56">
        <f>AR77</f>
        <v>36</v>
      </c>
      <c r="AS72" s="56">
        <v>36</v>
      </c>
      <c r="AT72" s="51">
        <f>AT74</f>
        <v>6</v>
      </c>
      <c r="AU72" s="51" t="s">
        <v>28</v>
      </c>
      <c r="AV72" s="88">
        <v>0</v>
      </c>
      <c r="AW72" s="88">
        <v>0</v>
      </c>
      <c r="AX72" s="88">
        <v>0</v>
      </c>
      <c r="AY72" s="88">
        <v>0</v>
      </c>
      <c r="AZ72" s="88">
        <v>0</v>
      </c>
      <c r="BA72" s="88">
        <v>0</v>
      </c>
      <c r="BB72" s="88">
        <v>0</v>
      </c>
      <c r="BC72" s="88">
        <v>0</v>
      </c>
      <c r="BD72" s="88">
        <v>0</v>
      </c>
      <c r="BE72" s="56">
        <f t="shared" ref="BE72:BE79" si="28">SUM(E72:BD72)</f>
        <v>434</v>
      </c>
      <c r="BF72" s="24"/>
      <c r="BG72" s="24"/>
      <c r="BH72" s="24"/>
      <c r="BI72" s="24"/>
      <c r="BJ72" s="25"/>
      <c r="BK72" s="25"/>
      <c r="BL72" s="25"/>
      <c r="BM72" s="25"/>
      <c r="BN72" s="24"/>
      <c r="BO72" s="25"/>
      <c r="BP72" s="25"/>
      <c r="BQ72" s="25"/>
      <c r="BR72" s="25"/>
      <c r="BS72" s="25"/>
      <c r="BT72" s="25"/>
      <c r="BU72" s="25"/>
      <c r="BV72" s="25"/>
      <c r="BW72" s="25"/>
      <c r="BX72" s="25"/>
      <c r="BY72" s="25"/>
      <c r="BZ72" s="25"/>
      <c r="CA72" s="25"/>
      <c r="CB72" s="25"/>
      <c r="CC72" s="25"/>
      <c r="CD72" s="25"/>
      <c r="CE72" s="25"/>
      <c r="CF72" s="25"/>
      <c r="CG72" s="24"/>
      <c r="CH72" s="25"/>
    </row>
    <row r="73" spans="1:206" s="27" customFormat="1" ht="68.25" customHeight="1" x14ac:dyDescent="0.2">
      <c r="A73" s="63"/>
      <c r="B73" s="145"/>
      <c r="C73" s="145"/>
      <c r="D73" s="55" t="s">
        <v>11</v>
      </c>
      <c r="E73" s="56">
        <f t="shared" ref="E73:K73" si="29">E75</f>
        <v>2</v>
      </c>
      <c r="F73" s="56">
        <f t="shared" si="29"/>
        <v>2</v>
      </c>
      <c r="G73" s="56">
        <f>G75</f>
        <v>2</v>
      </c>
      <c r="H73" s="56">
        <f t="shared" si="29"/>
        <v>2</v>
      </c>
      <c r="I73" s="56">
        <f t="shared" si="29"/>
        <v>2</v>
      </c>
      <c r="J73" s="56">
        <f>J75</f>
        <v>2</v>
      </c>
      <c r="K73" s="56">
        <f t="shared" si="29"/>
        <v>2</v>
      </c>
      <c r="L73" s="56">
        <f t="shared" ref="L73:S73" si="30">L75</f>
        <v>2</v>
      </c>
      <c r="M73" s="56">
        <f t="shared" si="30"/>
        <v>2</v>
      </c>
      <c r="N73" s="56">
        <f t="shared" si="30"/>
        <v>2</v>
      </c>
      <c r="O73" s="56">
        <f t="shared" si="30"/>
        <v>2</v>
      </c>
      <c r="P73" s="56">
        <f t="shared" si="30"/>
        <v>2</v>
      </c>
      <c r="Q73" s="56">
        <f t="shared" si="30"/>
        <v>2</v>
      </c>
      <c r="R73" s="56">
        <f t="shared" si="30"/>
        <v>2</v>
      </c>
      <c r="S73" s="56">
        <f t="shared" si="30"/>
        <v>2</v>
      </c>
      <c r="T73" s="56">
        <v>0</v>
      </c>
      <c r="U73" s="56">
        <v>0</v>
      </c>
      <c r="V73" s="88">
        <v>0</v>
      </c>
      <c r="W73" s="88">
        <v>0</v>
      </c>
      <c r="X73" s="55">
        <f>X75</f>
        <v>0</v>
      </c>
      <c r="Y73" s="55">
        <f>Y75</f>
        <v>0</v>
      </c>
      <c r="Z73" s="55">
        <f>Z75</f>
        <v>0</v>
      </c>
      <c r="AA73" s="55">
        <f t="shared" ref="AA73:AF73" si="31">AA75</f>
        <v>0</v>
      </c>
      <c r="AB73" s="55">
        <v>0</v>
      </c>
      <c r="AC73" s="55">
        <f t="shared" si="31"/>
        <v>0</v>
      </c>
      <c r="AD73" s="55">
        <f t="shared" si="31"/>
        <v>0</v>
      </c>
      <c r="AE73" s="55">
        <f t="shared" si="31"/>
        <v>0</v>
      </c>
      <c r="AF73" s="55">
        <f t="shared" si="31"/>
        <v>0</v>
      </c>
      <c r="AG73" s="55">
        <f t="shared" ref="AG73:AO73" si="32">AG75</f>
        <v>0</v>
      </c>
      <c r="AH73" s="55">
        <f t="shared" si="32"/>
        <v>0</v>
      </c>
      <c r="AI73" s="55">
        <f t="shared" si="32"/>
        <v>0</v>
      </c>
      <c r="AJ73" s="55">
        <f t="shared" si="32"/>
        <v>0</v>
      </c>
      <c r="AK73" s="55">
        <f t="shared" si="32"/>
        <v>0</v>
      </c>
      <c r="AL73" s="55">
        <f t="shared" si="32"/>
        <v>0</v>
      </c>
      <c r="AM73" s="55">
        <f t="shared" si="32"/>
        <v>0</v>
      </c>
      <c r="AN73" s="55">
        <f t="shared" si="32"/>
        <v>0</v>
      </c>
      <c r="AO73" s="55">
        <f t="shared" si="32"/>
        <v>0</v>
      </c>
      <c r="AP73" s="56">
        <v>0</v>
      </c>
      <c r="AQ73" s="56">
        <f>AQ75</f>
        <v>0</v>
      </c>
      <c r="AR73" s="56">
        <f>AR75</f>
        <v>0</v>
      </c>
      <c r="AS73" s="56">
        <v>0</v>
      </c>
      <c r="AT73" s="51" t="s">
        <v>28</v>
      </c>
      <c r="AU73" s="51" t="s">
        <v>28</v>
      </c>
      <c r="AV73" s="88">
        <v>0</v>
      </c>
      <c r="AW73" s="88">
        <v>0</v>
      </c>
      <c r="AX73" s="88">
        <v>0</v>
      </c>
      <c r="AY73" s="88">
        <v>0</v>
      </c>
      <c r="AZ73" s="88">
        <v>0</v>
      </c>
      <c r="BA73" s="88">
        <v>0</v>
      </c>
      <c r="BB73" s="88">
        <v>0</v>
      </c>
      <c r="BC73" s="88">
        <v>0</v>
      </c>
      <c r="BD73" s="88">
        <v>0</v>
      </c>
      <c r="BE73" s="50">
        <f t="shared" si="28"/>
        <v>30</v>
      </c>
      <c r="BF73" s="24"/>
      <c r="BG73" s="24"/>
      <c r="BH73" s="24"/>
      <c r="BI73" s="24"/>
      <c r="BJ73" s="25"/>
      <c r="BK73" s="25"/>
      <c r="BL73" s="25"/>
      <c r="BM73" s="25"/>
      <c r="BN73" s="24"/>
      <c r="BO73" s="25"/>
      <c r="BP73" s="25"/>
      <c r="BQ73" s="25"/>
      <c r="BR73" s="25"/>
      <c r="BS73" s="25"/>
      <c r="BT73" s="25"/>
      <c r="BU73" s="25"/>
      <c r="BV73" s="25"/>
      <c r="BW73" s="25"/>
      <c r="BX73" s="25"/>
      <c r="BY73" s="25"/>
      <c r="BZ73" s="25"/>
      <c r="CA73" s="25"/>
      <c r="CB73" s="25"/>
      <c r="CC73" s="25"/>
      <c r="CD73" s="25"/>
      <c r="CE73" s="25"/>
      <c r="CF73" s="25"/>
      <c r="CG73" s="24"/>
      <c r="CH73" s="25"/>
    </row>
    <row r="74" spans="1:206" s="14" customFormat="1" ht="35.25" customHeight="1" x14ac:dyDescent="0.2">
      <c r="A74" s="62"/>
      <c r="B74" s="129" t="s">
        <v>60</v>
      </c>
      <c r="C74" s="129" t="s">
        <v>123</v>
      </c>
      <c r="D74" s="37" t="s">
        <v>10</v>
      </c>
      <c r="E74" s="52">
        <v>12</v>
      </c>
      <c r="F74" s="52">
        <v>12</v>
      </c>
      <c r="G74" s="52">
        <v>12</v>
      </c>
      <c r="H74" s="52">
        <v>12</v>
      </c>
      <c r="I74" s="52">
        <v>10</v>
      </c>
      <c r="J74" s="52">
        <v>10</v>
      </c>
      <c r="K74" s="52">
        <v>10</v>
      </c>
      <c r="L74" s="52">
        <v>8</v>
      </c>
      <c r="M74" s="52">
        <v>8</v>
      </c>
      <c r="N74" s="52">
        <v>8</v>
      </c>
      <c r="O74" s="52">
        <v>8</v>
      </c>
      <c r="P74" s="52">
        <v>4</v>
      </c>
      <c r="Q74" s="52">
        <v>6</v>
      </c>
      <c r="R74" s="52">
        <v>4</v>
      </c>
      <c r="S74" s="52">
        <v>4</v>
      </c>
      <c r="T74" s="52">
        <v>8</v>
      </c>
      <c r="U74" s="52">
        <v>8</v>
      </c>
      <c r="V74" s="88">
        <v>0</v>
      </c>
      <c r="W74" s="88">
        <v>0</v>
      </c>
      <c r="X74" s="37">
        <v>2</v>
      </c>
      <c r="Y74" s="37">
        <v>2</v>
      </c>
      <c r="Z74" s="37">
        <v>2</v>
      </c>
      <c r="AA74" s="37">
        <v>2</v>
      </c>
      <c r="AB74" s="37">
        <v>4</v>
      </c>
      <c r="AC74" s="37">
        <v>4</v>
      </c>
      <c r="AD74" s="37">
        <v>4</v>
      </c>
      <c r="AE74" s="37">
        <v>4</v>
      </c>
      <c r="AF74" s="37">
        <v>4</v>
      </c>
      <c r="AG74" s="37">
        <v>4</v>
      </c>
      <c r="AH74" s="37">
        <v>4</v>
      </c>
      <c r="AI74" s="37">
        <v>4</v>
      </c>
      <c r="AJ74" s="37">
        <v>4</v>
      </c>
      <c r="AK74" s="37">
        <v>4</v>
      </c>
      <c r="AL74" s="37">
        <v>4</v>
      </c>
      <c r="AM74" s="37">
        <v>4</v>
      </c>
      <c r="AN74" s="37">
        <v>4</v>
      </c>
      <c r="AO74" s="37">
        <v>4</v>
      </c>
      <c r="AP74" s="37">
        <v>4</v>
      </c>
      <c r="AQ74" s="37" t="s">
        <v>47</v>
      </c>
      <c r="AR74" s="37"/>
      <c r="AS74" s="37"/>
      <c r="AT74" s="61">
        <v>6</v>
      </c>
      <c r="AU74" s="51" t="s">
        <v>28</v>
      </c>
      <c r="AV74" s="88">
        <v>0</v>
      </c>
      <c r="AW74" s="88">
        <v>0</v>
      </c>
      <c r="AX74" s="88">
        <v>0</v>
      </c>
      <c r="AY74" s="88">
        <v>0</v>
      </c>
      <c r="AZ74" s="88">
        <v>0</v>
      </c>
      <c r="BA74" s="88">
        <v>0</v>
      </c>
      <c r="BB74" s="88">
        <v>0</v>
      </c>
      <c r="BC74" s="88">
        <v>0</v>
      </c>
      <c r="BD74" s="88">
        <v>0</v>
      </c>
      <c r="BE74" s="37">
        <f t="shared" si="28"/>
        <v>218</v>
      </c>
      <c r="BF74" s="21"/>
      <c r="BG74" s="21">
        <v>218</v>
      </c>
      <c r="BH74" s="21"/>
      <c r="BI74" s="21"/>
      <c r="BJ74" s="17"/>
      <c r="BK74" s="17"/>
      <c r="BL74" s="17"/>
      <c r="BM74" s="17"/>
      <c r="BN74" s="21"/>
      <c r="BO74" s="17"/>
      <c r="BP74" s="17"/>
      <c r="BQ74" s="17"/>
      <c r="BR74" s="17"/>
      <c r="BS74" s="17"/>
      <c r="BT74" s="17"/>
      <c r="BU74" s="17"/>
      <c r="BV74" s="17"/>
      <c r="BW74" s="17"/>
      <c r="BX74" s="17"/>
      <c r="BY74" s="17"/>
      <c r="BZ74" s="17"/>
      <c r="CA74" s="17"/>
      <c r="CB74" s="17"/>
      <c r="CC74" s="17"/>
      <c r="CD74" s="17"/>
      <c r="CE74" s="17"/>
      <c r="CF74" s="17"/>
      <c r="CG74" s="21"/>
      <c r="CH74" s="17"/>
    </row>
    <row r="75" spans="1:206" s="14" customFormat="1" ht="38.25" customHeight="1" x14ac:dyDescent="0.2">
      <c r="A75" s="62"/>
      <c r="B75" s="129"/>
      <c r="C75" s="129"/>
      <c r="D75" s="34" t="s">
        <v>11</v>
      </c>
      <c r="E75" s="53">
        <v>2</v>
      </c>
      <c r="F75" s="53">
        <v>2</v>
      </c>
      <c r="G75" s="53">
        <v>2</v>
      </c>
      <c r="H75" s="53">
        <v>2</v>
      </c>
      <c r="I75" s="53">
        <v>2</v>
      </c>
      <c r="J75" s="53">
        <v>2</v>
      </c>
      <c r="K75" s="53">
        <v>2</v>
      </c>
      <c r="L75" s="53">
        <v>2</v>
      </c>
      <c r="M75" s="53">
        <v>2</v>
      </c>
      <c r="N75" s="53">
        <v>2</v>
      </c>
      <c r="O75" s="53">
        <v>2</v>
      </c>
      <c r="P75" s="53">
        <v>2</v>
      </c>
      <c r="Q75" s="53">
        <v>2</v>
      </c>
      <c r="R75" s="53">
        <v>2</v>
      </c>
      <c r="S75" s="53">
        <v>2</v>
      </c>
      <c r="T75" s="53" t="s">
        <v>47</v>
      </c>
      <c r="U75" s="53" t="s">
        <v>47</v>
      </c>
      <c r="V75" s="88">
        <v>0</v>
      </c>
      <c r="W75" s="88">
        <v>0</v>
      </c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  <c r="AP75" s="34"/>
      <c r="AQ75" s="34"/>
      <c r="AR75" s="34"/>
      <c r="AS75" s="34"/>
      <c r="AT75" s="51" t="s">
        <v>28</v>
      </c>
      <c r="AU75" s="51" t="s">
        <v>28</v>
      </c>
      <c r="AV75" s="88">
        <v>0</v>
      </c>
      <c r="AW75" s="88">
        <v>0</v>
      </c>
      <c r="AX75" s="88">
        <v>0</v>
      </c>
      <c r="AY75" s="88">
        <v>0</v>
      </c>
      <c r="AZ75" s="88">
        <v>0</v>
      </c>
      <c r="BA75" s="88">
        <v>0</v>
      </c>
      <c r="BB75" s="88">
        <v>0</v>
      </c>
      <c r="BC75" s="88">
        <v>0</v>
      </c>
      <c r="BD75" s="88">
        <v>0</v>
      </c>
      <c r="BE75" s="34">
        <f t="shared" si="28"/>
        <v>30</v>
      </c>
      <c r="BF75" s="21"/>
      <c r="BG75" s="21">
        <v>30</v>
      </c>
      <c r="BH75" s="21"/>
      <c r="BI75" s="21"/>
      <c r="BJ75" s="17"/>
      <c r="BK75" s="17"/>
      <c r="BL75" s="17"/>
      <c r="BM75" s="17"/>
      <c r="BN75" s="21"/>
      <c r="BO75" s="17"/>
      <c r="BP75" s="17"/>
      <c r="BQ75" s="17"/>
      <c r="BR75" s="17"/>
      <c r="BS75" s="17"/>
      <c r="BT75" s="17"/>
      <c r="BU75" s="17"/>
      <c r="BV75" s="17"/>
      <c r="BW75" s="17"/>
      <c r="BX75" s="17"/>
      <c r="BY75" s="17"/>
      <c r="BZ75" s="17"/>
      <c r="CA75" s="17"/>
      <c r="CB75" s="17"/>
      <c r="CC75" s="17"/>
      <c r="CD75" s="17"/>
      <c r="CE75" s="17"/>
      <c r="CF75" s="17"/>
      <c r="CG75" s="21"/>
      <c r="CH75" s="17"/>
    </row>
    <row r="76" spans="1:206" s="14" customFormat="1" ht="37.5" customHeight="1" x14ac:dyDescent="0.2">
      <c r="A76" s="62"/>
      <c r="B76" s="35" t="s">
        <v>63</v>
      </c>
      <c r="C76" s="35" t="s">
        <v>18</v>
      </c>
      <c r="D76" s="35" t="s">
        <v>10</v>
      </c>
      <c r="E76" s="57"/>
      <c r="F76" s="57"/>
      <c r="G76" s="57"/>
      <c r="H76" s="57"/>
      <c r="I76" s="57"/>
      <c r="J76" s="57"/>
      <c r="K76" s="57"/>
      <c r="L76" s="57"/>
      <c r="M76" s="57"/>
      <c r="N76" s="57"/>
      <c r="O76" s="57"/>
      <c r="P76" s="57">
        <v>6</v>
      </c>
      <c r="Q76" s="57">
        <v>6</v>
      </c>
      <c r="R76" s="57">
        <v>6</v>
      </c>
      <c r="S76" s="57">
        <v>6</v>
      </c>
      <c r="T76" s="57">
        <v>6</v>
      </c>
      <c r="U76" s="57">
        <v>6</v>
      </c>
      <c r="V76" s="88">
        <v>0</v>
      </c>
      <c r="W76" s="88">
        <v>0</v>
      </c>
      <c r="X76" s="35">
        <v>12</v>
      </c>
      <c r="Y76" s="35">
        <v>12</v>
      </c>
      <c r="Z76" s="35">
        <v>12</v>
      </c>
      <c r="AA76" s="35">
        <v>12</v>
      </c>
      <c r="AB76" s="35">
        <v>12</v>
      </c>
      <c r="AC76" s="35">
        <v>12</v>
      </c>
      <c r="AD76" s="35"/>
      <c r="AE76" s="35"/>
      <c r="AF76" s="35"/>
      <c r="AG76" s="35"/>
      <c r="AH76" s="35"/>
      <c r="AI76" s="35"/>
      <c r="AJ76" s="35"/>
      <c r="AK76" s="35"/>
      <c r="AL76" s="35"/>
      <c r="AM76" s="35"/>
      <c r="AN76" s="35"/>
      <c r="AO76" s="35"/>
      <c r="AP76" s="35" t="s">
        <v>47</v>
      </c>
      <c r="AQ76" s="35"/>
      <c r="AR76" s="35" t="s">
        <v>47</v>
      </c>
      <c r="AS76" s="35"/>
      <c r="AT76" s="51" t="s">
        <v>28</v>
      </c>
      <c r="AU76" s="51" t="s">
        <v>28</v>
      </c>
      <c r="AV76" s="88">
        <v>0</v>
      </c>
      <c r="AW76" s="88">
        <v>0</v>
      </c>
      <c r="AX76" s="88">
        <v>0</v>
      </c>
      <c r="AY76" s="88">
        <v>0</v>
      </c>
      <c r="AZ76" s="88">
        <v>0</v>
      </c>
      <c r="BA76" s="88">
        <v>0</v>
      </c>
      <c r="BB76" s="88">
        <v>0</v>
      </c>
      <c r="BC76" s="88">
        <v>0</v>
      </c>
      <c r="BD76" s="88">
        <v>0</v>
      </c>
      <c r="BE76" s="35">
        <f t="shared" si="28"/>
        <v>108</v>
      </c>
      <c r="BF76" s="21"/>
      <c r="BG76" s="21">
        <v>108</v>
      </c>
      <c r="BH76" s="21"/>
      <c r="BI76" s="21"/>
      <c r="BJ76" s="17"/>
      <c r="BK76" s="17"/>
      <c r="BL76" s="17"/>
      <c r="BM76" s="17"/>
      <c r="BN76" s="21"/>
      <c r="BO76" s="17"/>
      <c r="BP76" s="17"/>
      <c r="BQ76" s="17"/>
      <c r="BR76" s="17"/>
      <c r="BS76" s="17"/>
      <c r="BT76" s="17"/>
      <c r="BU76" s="17"/>
      <c r="BV76" s="17"/>
      <c r="BW76" s="17"/>
      <c r="BX76" s="17"/>
      <c r="BY76" s="17"/>
      <c r="BZ76" s="17"/>
      <c r="CA76" s="17"/>
      <c r="CB76" s="17"/>
      <c r="CC76" s="17"/>
      <c r="CD76" s="17"/>
      <c r="CE76" s="17"/>
      <c r="CF76" s="17"/>
      <c r="CG76" s="21"/>
      <c r="CH76" s="17"/>
    </row>
    <row r="77" spans="1:206" s="14" customFormat="1" ht="55.5" customHeight="1" x14ac:dyDescent="0.2">
      <c r="A77" s="62"/>
      <c r="B77" s="35" t="s">
        <v>64</v>
      </c>
      <c r="C77" s="35" t="s">
        <v>31</v>
      </c>
      <c r="D77" s="35" t="s">
        <v>10</v>
      </c>
      <c r="E77" s="57"/>
      <c r="F77" s="57"/>
      <c r="G77" s="57"/>
      <c r="H77" s="57"/>
      <c r="I77" s="57"/>
      <c r="J77" s="57"/>
      <c r="K77" s="57"/>
      <c r="L77" s="57"/>
      <c r="M77" s="57"/>
      <c r="N77" s="57"/>
      <c r="O77" s="57"/>
      <c r="P77" s="57"/>
      <c r="Q77" s="57"/>
      <c r="R77" s="57"/>
      <c r="S77" s="57"/>
      <c r="T77" s="57" t="s">
        <v>47</v>
      </c>
      <c r="U77" s="57"/>
      <c r="V77" s="88">
        <v>0</v>
      </c>
      <c r="W77" s="88">
        <v>0</v>
      </c>
      <c r="X77" s="35"/>
      <c r="Y77" s="35"/>
      <c r="Z77" s="35"/>
      <c r="AA77" s="35"/>
      <c r="AB77" s="35"/>
      <c r="AC77" s="35"/>
      <c r="AD77" s="35"/>
      <c r="AE77" s="35"/>
      <c r="AF77" s="35"/>
      <c r="AG77" s="35"/>
      <c r="AH77" s="35"/>
      <c r="AI77" s="35"/>
      <c r="AJ77" s="35"/>
      <c r="AK77" s="35"/>
      <c r="AL77" s="35"/>
      <c r="AM77" s="35"/>
      <c r="AN77" s="35"/>
      <c r="AO77" s="35"/>
      <c r="AP77" s="35"/>
      <c r="AQ77" s="35">
        <v>36</v>
      </c>
      <c r="AR77" s="35">
        <v>36</v>
      </c>
      <c r="AS77" s="35">
        <v>36</v>
      </c>
      <c r="AT77" s="51" t="s">
        <v>28</v>
      </c>
      <c r="AU77" s="51" t="s">
        <v>28</v>
      </c>
      <c r="AV77" s="88">
        <v>0</v>
      </c>
      <c r="AW77" s="88">
        <v>0</v>
      </c>
      <c r="AX77" s="88">
        <v>0</v>
      </c>
      <c r="AY77" s="88">
        <v>0</v>
      </c>
      <c r="AZ77" s="88">
        <v>0</v>
      </c>
      <c r="BA77" s="88">
        <v>0</v>
      </c>
      <c r="BB77" s="88">
        <v>0</v>
      </c>
      <c r="BC77" s="88">
        <v>0</v>
      </c>
      <c r="BD77" s="88">
        <v>0</v>
      </c>
      <c r="BE77" s="35">
        <f t="shared" si="28"/>
        <v>108</v>
      </c>
      <c r="BF77" s="24"/>
      <c r="BG77" s="24">
        <v>108</v>
      </c>
      <c r="BH77" s="24"/>
      <c r="BI77" s="24"/>
      <c r="BJ77" s="25"/>
      <c r="BK77" s="25"/>
      <c r="BL77" s="25"/>
      <c r="BM77" s="25"/>
      <c r="BN77" s="24"/>
      <c r="BO77" s="25"/>
      <c r="BP77" s="25"/>
      <c r="BQ77" s="25"/>
      <c r="BR77" s="25"/>
      <c r="BS77" s="25"/>
      <c r="BT77" s="25"/>
      <c r="BU77" s="25"/>
      <c r="BV77" s="25"/>
      <c r="BW77" s="25"/>
      <c r="BX77" s="25"/>
      <c r="BY77" s="25"/>
      <c r="BZ77" s="25"/>
      <c r="CA77" s="25"/>
      <c r="CB77" s="25"/>
      <c r="CC77" s="25"/>
      <c r="CD77" s="25"/>
      <c r="CE77" s="25"/>
      <c r="CF77" s="25"/>
      <c r="CG77" s="24"/>
      <c r="CH77" s="25"/>
      <c r="CI77" s="27"/>
      <c r="CJ77" s="27"/>
      <c r="CK77" s="27"/>
      <c r="CL77" s="27"/>
      <c r="CM77" s="27"/>
      <c r="CN77" s="27"/>
      <c r="CO77" s="27"/>
      <c r="CP77" s="27"/>
      <c r="CQ77" s="27"/>
      <c r="CR77" s="27"/>
      <c r="CS77" s="27"/>
      <c r="CT77" s="27"/>
      <c r="CU77" s="27"/>
      <c r="CV77" s="27"/>
      <c r="CW77" s="27"/>
      <c r="CX77" s="27"/>
      <c r="CY77" s="27"/>
      <c r="CZ77" s="27"/>
      <c r="DA77" s="27"/>
      <c r="DB77" s="27"/>
      <c r="DC77" s="27"/>
      <c r="DD77" s="27"/>
      <c r="DE77" s="27"/>
      <c r="DF77" s="27"/>
      <c r="DG77" s="27"/>
      <c r="DH77" s="27"/>
      <c r="DI77" s="27"/>
      <c r="DJ77" s="27"/>
      <c r="DK77" s="27"/>
      <c r="DL77" s="27"/>
      <c r="DM77" s="27"/>
      <c r="DN77" s="27"/>
      <c r="DO77" s="27"/>
      <c r="DP77" s="27"/>
      <c r="DQ77" s="27"/>
      <c r="DR77" s="27"/>
      <c r="DS77" s="27"/>
      <c r="DT77" s="27"/>
      <c r="DU77" s="27"/>
      <c r="DV77" s="27"/>
      <c r="DW77" s="27"/>
      <c r="DX77" s="27"/>
      <c r="DY77" s="27"/>
      <c r="DZ77" s="27"/>
      <c r="EA77" s="27"/>
      <c r="EB77" s="27"/>
      <c r="EC77" s="27"/>
      <c r="ED77" s="27"/>
      <c r="EE77" s="27"/>
      <c r="EF77" s="27"/>
      <c r="EG77" s="27"/>
      <c r="EH77" s="27"/>
      <c r="EI77" s="27"/>
      <c r="EJ77" s="27"/>
      <c r="EK77" s="27"/>
      <c r="EL77" s="27"/>
      <c r="EM77" s="27"/>
      <c r="EN77" s="27"/>
      <c r="EO77" s="27"/>
      <c r="EP77" s="27"/>
      <c r="EQ77" s="27"/>
      <c r="ER77" s="27"/>
      <c r="ES77" s="27"/>
      <c r="ET77" s="27"/>
      <c r="EU77" s="27"/>
      <c r="EV77" s="27"/>
      <c r="EW77" s="27"/>
      <c r="EX77" s="27"/>
      <c r="EY77" s="27"/>
      <c r="EZ77" s="27"/>
      <c r="FA77" s="27"/>
      <c r="FB77" s="27"/>
      <c r="FC77" s="27"/>
      <c r="FD77" s="27"/>
      <c r="FE77" s="27"/>
      <c r="FF77" s="27"/>
      <c r="FG77" s="27"/>
      <c r="FH77" s="27"/>
      <c r="FI77" s="27"/>
      <c r="FJ77" s="27"/>
      <c r="FK77" s="27"/>
      <c r="FL77" s="27"/>
      <c r="FM77" s="27"/>
      <c r="FN77" s="27"/>
      <c r="FO77" s="27"/>
      <c r="FP77" s="27"/>
      <c r="FQ77" s="27"/>
      <c r="FR77" s="27"/>
      <c r="FS77" s="27"/>
      <c r="FT77" s="27"/>
      <c r="FU77" s="27"/>
      <c r="FV77" s="27"/>
      <c r="FW77" s="27"/>
      <c r="FX77" s="27"/>
      <c r="FY77" s="27"/>
      <c r="FZ77" s="27"/>
      <c r="GA77" s="27"/>
      <c r="GB77" s="27"/>
      <c r="GC77" s="27"/>
      <c r="GD77" s="27"/>
      <c r="GE77" s="27"/>
      <c r="GF77" s="27"/>
      <c r="GG77" s="27"/>
      <c r="GH77" s="27"/>
      <c r="GI77" s="27"/>
      <c r="GJ77" s="27"/>
      <c r="GK77" s="27"/>
      <c r="GL77" s="27"/>
      <c r="GM77" s="27"/>
      <c r="GN77" s="27"/>
      <c r="GO77" s="27"/>
      <c r="GP77" s="27"/>
      <c r="GQ77" s="27"/>
      <c r="GR77" s="27"/>
      <c r="GS77" s="27"/>
      <c r="GT77" s="27"/>
      <c r="GU77" s="27"/>
      <c r="GV77" s="27"/>
      <c r="GW77" s="27"/>
      <c r="GX77" s="27"/>
    </row>
    <row r="78" spans="1:206" s="30" customFormat="1" ht="43.5" customHeight="1" x14ac:dyDescent="0.2">
      <c r="A78" s="64"/>
      <c r="B78" s="165" t="s">
        <v>27</v>
      </c>
      <c r="C78" s="165"/>
      <c r="D78" s="165"/>
      <c r="E78" s="50">
        <f t="shared" ref="E78:R78" si="33">E62+E50+E36</f>
        <v>32</v>
      </c>
      <c r="F78" s="50">
        <f t="shared" si="33"/>
        <v>32</v>
      </c>
      <c r="G78" s="50">
        <f t="shared" si="33"/>
        <v>32</v>
      </c>
      <c r="H78" s="50">
        <f t="shared" si="33"/>
        <v>32</v>
      </c>
      <c r="I78" s="50">
        <f t="shared" si="33"/>
        <v>32</v>
      </c>
      <c r="J78" s="50">
        <f t="shared" si="33"/>
        <v>32</v>
      </c>
      <c r="K78" s="50">
        <f t="shared" si="33"/>
        <v>32</v>
      </c>
      <c r="L78" s="50">
        <f t="shared" si="33"/>
        <v>32</v>
      </c>
      <c r="M78" s="50">
        <f t="shared" si="33"/>
        <v>32</v>
      </c>
      <c r="N78" s="50">
        <f t="shared" si="33"/>
        <v>32</v>
      </c>
      <c r="O78" s="50">
        <f t="shared" si="33"/>
        <v>32</v>
      </c>
      <c r="P78" s="50">
        <f t="shared" si="33"/>
        <v>32</v>
      </c>
      <c r="Q78" s="50">
        <f t="shared" si="33"/>
        <v>32</v>
      </c>
      <c r="R78" s="50">
        <f t="shared" si="33"/>
        <v>32</v>
      </c>
      <c r="S78" s="50">
        <f>S36+S50+S62</f>
        <v>32</v>
      </c>
      <c r="T78" s="50">
        <f>T36+T50+T62</f>
        <v>32</v>
      </c>
      <c r="U78" s="50">
        <f>U36+U50+U62</f>
        <v>32</v>
      </c>
      <c r="V78" s="88">
        <v>0</v>
      </c>
      <c r="W78" s="88">
        <v>0</v>
      </c>
      <c r="X78" s="50">
        <f t="shared" ref="X78:AH78" si="34">X62+X50+X36</f>
        <v>32</v>
      </c>
      <c r="Y78" s="50">
        <f t="shared" si="34"/>
        <v>32</v>
      </c>
      <c r="Z78" s="50">
        <f t="shared" si="34"/>
        <v>34</v>
      </c>
      <c r="AA78" s="50">
        <f t="shared" si="34"/>
        <v>34</v>
      </c>
      <c r="AB78" s="50">
        <f t="shared" si="34"/>
        <v>34</v>
      </c>
      <c r="AC78" s="50">
        <f t="shared" si="34"/>
        <v>34</v>
      </c>
      <c r="AD78" s="50">
        <f t="shared" si="34"/>
        <v>34</v>
      </c>
      <c r="AE78" s="50">
        <f t="shared" si="34"/>
        <v>32</v>
      </c>
      <c r="AF78" s="50">
        <f t="shared" si="34"/>
        <v>34</v>
      </c>
      <c r="AG78" s="50">
        <f t="shared" si="34"/>
        <v>34</v>
      </c>
      <c r="AH78" s="50">
        <f t="shared" si="34"/>
        <v>34</v>
      </c>
      <c r="AI78" s="50">
        <f t="shared" ref="AI78:AP78" si="35">AI36+AI50+AI62</f>
        <v>34</v>
      </c>
      <c r="AJ78" s="50">
        <f t="shared" si="35"/>
        <v>34</v>
      </c>
      <c r="AK78" s="50">
        <f t="shared" si="35"/>
        <v>34</v>
      </c>
      <c r="AL78" s="50">
        <f t="shared" si="35"/>
        <v>34</v>
      </c>
      <c r="AM78" s="50">
        <f t="shared" si="35"/>
        <v>34</v>
      </c>
      <c r="AN78" s="50">
        <f t="shared" si="35"/>
        <v>34</v>
      </c>
      <c r="AO78" s="50">
        <f t="shared" si="35"/>
        <v>34</v>
      </c>
      <c r="AP78" s="50">
        <f t="shared" si="35"/>
        <v>36</v>
      </c>
      <c r="AQ78" s="50">
        <f>AQ62</f>
        <v>36</v>
      </c>
      <c r="AR78" s="50">
        <f>AR62</f>
        <v>36</v>
      </c>
      <c r="AS78" s="50">
        <v>36</v>
      </c>
      <c r="AT78" s="51">
        <f>AT62</f>
        <v>12</v>
      </c>
      <c r="AU78" s="51" t="s">
        <v>28</v>
      </c>
      <c r="AV78" s="88">
        <v>0</v>
      </c>
      <c r="AW78" s="88">
        <v>0</v>
      </c>
      <c r="AX78" s="88">
        <v>0</v>
      </c>
      <c r="AY78" s="88">
        <v>0</v>
      </c>
      <c r="AZ78" s="88">
        <v>0</v>
      </c>
      <c r="BA78" s="88">
        <v>0</v>
      </c>
      <c r="BB78" s="88">
        <v>0</v>
      </c>
      <c r="BC78" s="88">
        <v>0</v>
      </c>
      <c r="BD78" s="88">
        <v>0</v>
      </c>
      <c r="BE78" s="50">
        <f t="shared" si="28"/>
        <v>1306</v>
      </c>
      <c r="BF78" s="28"/>
      <c r="BG78" s="89">
        <v>1306</v>
      </c>
      <c r="BH78" s="28"/>
      <c r="BI78" s="28"/>
      <c r="BJ78" s="29"/>
      <c r="BK78" s="29"/>
      <c r="BL78" s="29"/>
      <c r="BM78" s="29"/>
      <c r="BN78" s="28"/>
      <c r="BO78" s="29"/>
      <c r="BP78" s="29"/>
      <c r="BQ78" s="29"/>
      <c r="BR78" s="29"/>
      <c r="BS78" s="29"/>
      <c r="BT78" s="29"/>
      <c r="BU78" s="29"/>
      <c r="BV78" s="29"/>
      <c r="BW78" s="29"/>
      <c r="BX78" s="29"/>
      <c r="BY78" s="29"/>
      <c r="BZ78" s="29"/>
      <c r="CA78" s="29"/>
      <c r="CB78" s="29"/>
      <c r="CC78" s="29"/>
      <c r="CD78" s="29"/>
      <c r="CE78" s="29"/>
      <c r="CF78" s="29"/>
      <c r="CG78" s="28"/>
      <c r="CH78" s="29"/>
      <c r="CI78" s="38"/>
      <c r="CJ78" s="38"/>
      <c r="CK78" s="38"/>
      <c r="CL78" s="38"/>
      <c r="CM78" s="38"/>
      <c r="CN78" s="38"/>
      <c r="CO78" s="38"/>
      <c r="CP78" s="38"/>
      <c r="CQ78" s="38"/>
      <c r="CR78" s="38"/>
      <c r="CS78" s="38"/>
      <c r="CT78" s="38"/>
      <c r="CU78" s="38"/>
      <c r="CV78" s="38"/>
      <c r="CW78" s="38"/>
      <c r="CX78" s="38"/>
      <c r="CY78" s="38"/>
      <c r="CZ78" s="38"/>
      <c r="DA78" s="38"/>
      <c r="DB78" s="38"/>
      <c r="DC78" s="38"/>
      <c r="DD78" s="38"/>
      <c r="DE78" s="38"/>
      <c r="DF78" s="38"/>
      <c r="DG78" s="38"/>
      <c r="DH78" s="38"/>
      <c r="DI78" s="38"/>
      <c r="DJ78" s="38"/>
      <c r="DK78" s="38"/>
      <c r="DL78" s="38"/>
      <c r="DM78" s="38"/>
      <c r="DN78" s="38"/>
      <c r="DO78" s="38"/>
      <c r="DP78" s="38"/>
      <c r="DQ78" s="38"/>
      <c r="DR78" s="38"/>
      <c r="DS78" s="38"/>
      <c r="DT78" s="38"/>
      <c r="DU78" s="38"/>
      <c r="DV78" s="38"/>
      <c r="DW78" s="38"/>
      <c r="DX78" s="38"/>
      <c r="DY78" s="38"/>
      <c r="DZ78" s="38"/>
      <c r="EA78" s="38"/>
      <c r="EB78" s="38"/>
      <c r="EC78" s="38"/>
      <c r="ED78" s="38"/>
      <c r="EE78" s="38"/>
      <c r="EF78" s="38"/>
      <c r="EG78" s="38"/>
      <c r="EH78" s="38"/>
      <c r="EI78" s="38"/>
      <c r="EJ78" s="38"/>
      <c r="EK78" s="38"/>
      <c r="EL78" s="38"/>
      <c r="EM78" s="38"/>
      <c r="EN78" s="38"/>
      <c r="EO78" s="38"/>
      <c r="EP78" s="38"/>
      <c r="EQ78" s="38"/>
      <c r="ER78" s="38"/>
      <c r="ES78" s="38"/>
      <c r="ET78" s="38"/>
      <c r="EU78" s="38"/>
      <c r="EV78" s="38"/>
      <c r="EW78" s="38"/>
      <c r="EX78" s="38"/>
      <c r="EY78" s="38"/>
      <c r="EZ78" s="38"/>
      <c r="FA78" s="38"/>
      <c r="FB78" s="38"/>
      <c r="FC78" s="38"/>
      <c r="FD78" s="38"/>
      <c r="FE78" s="38"/>
      <c r="FF78" s="38"/>
      <c r="FG78" s="38"/>
      <c r="FH78" s="38"/>
      <c r="FI78" s="38"/>
      <c r="FJ78" s="38"/>
      <c r="FK78" s="38"/>
      <c r="FL78" s="38"/>
      <c r="FM78" s="38"/>
      <c r="FN78" s="38"/>
      <c r="FO78" s="38"/>
      <c r="FP78" s="38"/>
      <c r="FQ78" s="38"/>
      <c r="FR78" s="38"/>
      <c r="FS78" s="38"/>
      <c r="FT78" s="38"/>
      <c r="FU78" s="38"/>
      <c r="FV78" s="38"/>
      <c r="FW78" s="38"/>
      <c r="FX78" s="38"/>
      <c r="FY78" s="38"/>
      <c r="FZ78" s="38"/>
      <c r="GA78" s="38"/>
      <c r="GB78" s="38"/>
      <c r="GC78" s="38"/>
      <c r="GD78" s="38"/>
      <c r="GE78" s="38"/>
      <c r="GF78" s="38"/>
      <c r="GG78" s="38"/>
      <c r="GH78" s="38"/>
      <c r="GI78" s="38"/>
      <c r="GJ78" s="38"/>
      <c r="GK78" s="38"/>
      <c r="GL78" s="38"/>
      <c r="GM78" s="38"/>
      <c r="GN78" s="38"/>
      <c r="GO78" s="38"/>
      <c r="GP78" s="38"/>
      <c r="GQ78" s="38"/>
      <c r="GR78" s="38"/>
      <c r="GS78" s="38"/>
      <c r="GT78" s="38"/>
      <c r="GU78" s="38"/>
      <c r="GV78" s="38"/>
      <c r="GW78" s="38"/>
      <c r="GX78" s="38"/>
    </row>
    <row r="79" spans="1:206" s="30" customFormat="1" ht="43.5" customHeight="1" x14ac:dyDescent="0.2">
      <c r="A79" s="64"/>
      <c r="B79" s="165" t="s">
        <v>13</v>
      </c>
      <c r="C79" s="165"/>
      <c r="D79" s="165"/>
      <c r="E79" s="50">
        <f>E63</f>
        <v>4</v>
      </c>
      <c r="F79" s="50">
        <f t="shared" ref="F79:M79" si="36">F51+F63</f>
        <v>4</v>
      </c>
      <c r="G79" s="50">
        <f t="shared" si="36"/>
        <v>4</v>
      </c>
      <c r="H79" s="50">
        <f t="shared" si="36"/>
        <v>4</v>
      </c>
      <c r="I79" s="50">
        <f t="shared" si="36"/>
        <v>4</v>
      </c>
      <c r="J79" s="50">
        <f t="shared" si="36"/>
        <v>4</v>
      </c>
      <c r="K79" s="50">
        <f t="shared" si="36"/>
        <v>4</v>
      </c>
      <c r="L79" s="50">
        <f t="shared" si="36"/>
        <v>4</v>
      </c>
      <c r="M79" s="50">
        <f t="shared" si="36"/>
        <v>4</v>
      </c>
      <c r="N79" s="50">
        <f>N37+N51+N63</f>
        <v>4</v>
      </c>
      <c r="O79" s="50">
        <f>O73+O63</f>
        <v>4</v>
      </c>
      <c r="P79" s="50">
        <f t="shared" ref="P79:U79" si="37">P37+P63</f>
        <v>4</v>
      </c>
      <c r="Q79" s="50">
        <f t="shared" si="37"/>
        <v>4</v>
      </c>
      <c r="R79" s="50">
        <f t="shared" si="37"/>
        <v>4</v>
      </c>
      <c r="S79" s="50">
        <f t="shared" si="37"/>
        <v>4</v>
      </c>
      <c r="T79" s="50">
        <f t="shared" si="37"/>
        <v>4</v>
      </c>
      <c r="U79" s="50">
        <f t="shared" si="37"/>
        <v>4</v>
      </c>
      <c r="V79" s="88">
        <v>0</v>
      </c>
      <c r="W79" s="88">
        <v>0</v>
      </c>
      <c r="X79" s="50">
        <f>X63+X37</f>
        <v>4</v>
      </c>
      <c r="Y79" s="50">
        <f>Y63+Y37</f>
        <v>4</v>
      </c>
      <c r="Z79" s="50">
        <f>Z63</f>
        <v>2</v>
      </c>
      <c r="AA79" s="54">
        <f>AA63+AA37</f>
        <v>2</v>
      </c>
      <c r="AB79" s="54">
        <f>AB63+AB37</f>
        <v>2</v>
      </c>
      <c r="AC79" s="50">
        <f>AC63+AC37</f>
        <v>2</v>
      </c>
      <c r="AD79" s="50">
        <f>AD63+AD51</f>
        <v>2</v>
      </c>
      <c r="AE79" s="50">
        <f>AE63+AE51</f>
        <v>4</v>
      </c>
      <c r="AF79" s="50">
        <f>AF63+AF51+AF37</f>
        <v>2</v>
      </c>
      <c r="AG79" s="50">
        <f t="shared" ref="AG79:AM79" si="38">AG63+AG51</f>
        <v>2</v>
      </c>
      <c r="AH79" s="50">
        <f t="shared" si="38"/>
        <v>2</v>
      </c>
      <c r="AI79" s="50">
        <f t="shared" si="38"/>
        <v>2</v>
      </c>
      <c r="AJ79" s="50">
        <f t="shared" si="38"/>
        <v>2</v>
      </c>
      <c r="AK79" s="50">
        <f t="shared" si="38"/>
        <v>2</v>
      </c>
      <c r="AL79" s="50">
        <f t="shared" si="38"/>
        <v>2</v>
      </c>
      <c r="AM79" s="50">
        <f t="shared" si="38"/>
        <v>2</v>
      </c>
      <c r="AN79" s="50">
        <f>AN63</f>
        <v>2</v>
      </c>
      <c r="AO79" s="50">
        <f>AO63</f>
        <v>2</v>
      </c>
      <c r="AP79" s="50">
        <v>0</v>
      </c>
      <c r="AQ79" s="50">
        <f>AQ63</f>
        <v>0</v>
      </c>
      <c r="AR79" s="50">
        <v>0</v>
      </c>
      <c r="AS79" s="50">
        <v>0</v>
      </c>
      <c r="AT79" s="51">
        <v>0</v>
      </c>
      <c r="AU79" s="51" t="s">
        <v>28</v>
      </c>
      <c r="AV79" s="88">
        <v>0</v>
      </c>
      <c r="AW79" s="88">
        <v>0</v>
      </c>
      <c r="AX79" s="88">
        <v>0</v>
      </c>
      <c r="AY79" s="88">
        <v>0</v>
      </c>
      <c r="AZ79" s="88">
        <v>0</v>
      </c>
      <c r="BA79" s="88">
        <v>0</v>
      </c>
      <c r="BB79" s="88">
        <v>0</v>
      </c>
      <c r="BC79" s="88">
        <v>0</v>
      </c>
      <c r="BD79" s="88">
        <v>0</v>
      </c>
      <c r="BE79" s="50">
        <f t="shared" si="28"/>
        <v>110</v>
      </c>
      <c r="BF79" s="28"/>
      <c r="BG79" s="89">
        <v>110</v>
      </c>
      <c r="BH79" s="28"/>
      <c r="BI79" s="28"/>
      <c r="BJ79" s="29"/>
      <c r="BK79" s="29"/>
      <c r="BL79" s="29"/>
      <c r="BM79" s="29"/>
      <c r="BN79" s="28"/>
      <c r="BO79" s="29"/>
      <c r="BP79" s="29"/>
      <c r="BQ79" s="29"/>
      <c r="BR79" s="29"/>
      <c r="BS79" s="29"/>
      <c r="BT79" s="29"/>
      <c r="BU79" s="29"/>
      <c r="BV79" s="29"/>
      <c r="BW79" s="29"/>
      <c r="BX79" s="29"/>
      <c r="BY79" s="29"/>
      <c r="BZ79" s="29"/>
      <c r="CA79" s="29"/>
      <c r="CB79" s="29"/>
      <c r="CC79" s="29"/>
      <c r="CD79" s="29"/>
      <c r="CE79" s="29"/>
      <c r="CF79" s="29"/>
      <c r="CG79" s="28"/>
      <c r="CH79" s="29"/>
      <c r="CI79" s="38"/>
      <c r="CJ79" s="38"/>
      <c r="CK79" s="38"/>
      <c r="CL79" s="38"/>
      <c r="CM79" s="38"/>
      <c r="CN79" s="38"/>
      <c r="CO79" s="38"/>
      <c r="CP79" s="38"/>
      <c r="CQ79" s="38"/>
      <c r="CR79" s="38"/>
      <c r="CS79" s="38"/>
      <c r="CT79" s="38"/>
      <c r="CU79" s="38"/>
      <c r="CV79" s="38"/>
      <c r="CW79" s="38"/>
      <c r="CX79" s="38"/>
      <c r="CY79" s="38"/>
      <c r="CZ79" s="38"/>
      <c r="DA79" s="38"/>
      <c r="DB79" s="38"/>
      <c r="DC79" s="38"/>
      <c r="DD79" s="38"/>
      <c r="DE79" s="38"/>
      <c r="DF79" s="38"/>
      <c r="DG79" s="38"/>
      <c r="DH79" s="38"/>
      <c r="DI79" s="38"/>
      <c r="DJ79" s="38"/>
      <c r="DK79" s="38"/>
      <c r="DL79" s="38"/>
      <c r="DM79" s="38"/>
      <c r="DN79" s="38"/>
      <c r="DO79" s="38"/>
      <c r="DP79" s="38"/>
      <c r="DQ79" s="38"/>
      <c r="DR79" s="38"/>
      <c r="DS79" s="38"/>
      <c r="DT79" s="38"/>
      <c r="DU79" s="38"/>
      <c r="DV79" s="38"/>
      <c r="DW79" s="38"/>
      <c r="DX79" s="38"/>
      <c r="DY79" s="38"/>
      <c r="DZ79" s="38"/>
      <c r="EA79" s="38"/>
      <c r="EB79" s="38"/>
      <c r="EC79" s="38"/>
      <c r="ED79" s="38"/>
      <c r="EE79" s="38"/>
      <c r="EF79" s="38"/>
      <c r="EG79" s="38"/>
      <c r="EH79" s="38"/>
      <c r="EI79" s="38"/>
      <c r="EJ79" s="38"/>
      <c r="EK79" s="38"/>
      <c r="EL79" s="38"/>
      <c r="EM79" s="38"/>
      <c r="EN79" s="38"/>
      <c r="EO79" s="38"/>
      <c r="EP79" s="38"/>
      <c r="EQ79" s="38"/>
      <c r="ER79" s="38"/>
      <c r="ES79" s="38"/>
      <c r="ET79" s="38"/>
      <c r="EU79" s="38"/>
      <c r="EV79" s="38"/>
      <c r="EW79" s="38"/>
      <c r="EX79" s="38"/>
      <c r="EY79" s="38"/>
      <c r="EZ79" s="38"/>
      <c r="FA79" s="38"/>
      <c r="FB79" s="38"/>
      <c r="FC79" s="38"/>
      <c r="FD79" s="38"/>
      <c r="FE79" s="38"/>
      <c r="FF79" s="38"/>
      <c r="FG79" s="38"/>
      <c r="FH79" s="38"/>
      <c r="FI79" s="38"/>
      <c r="FJ79" s="38"/>
      <c r="FK79" s="38"/>
      <c r="FL79" s="38"/>
      <c r="FM79" s="38"/>
      <c r="FN79" s="38"/>
      <c r="FO79" s="38"/>
      <c r="FP79" s="38"/>
      <c r="FQ79" s="38"/>
      <c r="FR79" s="38"/>
      <c r="FS79" s="38"/>
      <c r="FT79" s="38"/>
      <c r="FU79" s="38"/>
      <c r="FV79" s="38"/>
      <c r="FW79" s="38"/>
      <c r="FX79" s="38"/>
      <c r="FY79" s="38"/>
      <c r="FZ79" s="38"/>
      <c r="GA79" s="38"/>
      <c r="GB79" s="38"/>
      <c r="GC79" s="38"/>
      <c r="GD79" s="38"/>
      <c r="GE79" s="38"/>
      <c r="GF79" s="38"/>
      <c r="GG79" s="38"/>
      <c r="GH79" s="38"/>
      <c r="GI79" s="38"/>
      <c r="GJ79" s="38"/>
      <c r="GK79" s="38"/>
      <c r="GL79" s="38"/>
      <c r="GM79" s="38"/>
      <c r="GN79" s="38"/>
      <c r="GO79" s="38"/>
      <c r="GP79" s="38"/>
      <c r="GQ79" s="38"/>
      <c r="GR79" s="38"/>
      <c r="GS79" s="38"/>
      <c r="GT79" s="38"/>
      <c r="GU79" s="38"/>
      <c r="GV79" s="38"/>
      <c r="GW79" s="38"/>
      <c r="GX79" s="38"/>
    </row>
    <row r="80" spans="1:206" s="30" customFormat="1" ht="32.25" customHeight="1" x14ac:dyDescent="0.2">
      <c r="A80" s="64"/>
      <c r="B80" s="165" t="s">
        <v>14</v>
      </c>
      <c r="C80" s="165"/>
      <c r="D80" s="165"/>
      <c r="E80" s="50">
        <f t="shared" ref="E80:T80" si="39">E79+E78</f>
        <v>36</v>
      </c>
      <c r="F80" s="50">
        <f t="shared" si="39"/>
        <v>36</v>
      </c>
      <c r="G80" s="50">
        <f t="shared" si="39"/>
        <v>36</v>
      </c>
      <c r="H80" s="50">
        <f t="shared" si="39"/>
        <v>36</v>
      </c>
      <c r="I80" s="50">
        <f t="shared" si="39"/>
        <v>36</v>
      </c>
      <c r="J80" s="50">
        <f t="shared" si="39"/>
        <v>36</v>
      </c>
      <c r="K80" s="50">
        <f t="shared" si="39"/>
        <v>36</v>
      </c>
      <c r="L80" s="50">
        <f t="shared" si="39"/>
        <v>36</v>
      </c>
      <c r="M80" s="50">
        <f t="shared" si="39"/>
        <v>36</v>
      </c>
      <c r="N80" s="50">
        <f t="shared" si="39"/>
        <v>36</v>
      </c>
      <c r="O80" s="50">
        <f t="shared" si="39"/>
        <v>36</v>
      </c>
      <c r="P80" s="50">
        <f t="shared" si="39"/>
        <v>36</v>
      </c>
      <c r="Q80" s="50">
        <f t="shared" si="39"/>
        <v>36</v>
      </c>
      <c r="R80" s="50">
        <f t="shared" si="39"/>
        <v>36</v>
      </c>
      <c r="S80" s="50">
        <f t="shared" si="39"/>
        <v>36</v>
      </c>
      <c r="T80" s="50">
        <f t="shared" si="39"/>
        <v>36</v>
      </c>
      <c r="U80" s="50">
        <f>U78+U79</f>
        <v>36</v>
      </c>
      <c r="V80" s="88">
        <v>0</v>
      </c>
      <c r="W80" s="88">
        <v>0</v>
      </c>
      <c r="X80" s="50">
        <f t="shared" ref="X80:AQ80" si="40">X79+X78</f>
        <v>36</v>
      </c>
      <c r="Y80" s="50">
        <f t="shared" si="40"/>
        <v>36</v>
      </c>
      <c r="Z80" s="50">
        <f t="shared" si="40"/>
        <v>36</v>
      </c>
      <c r="AA80" s="54">
        <f t="shared" si="40"/>
        <v>36</v>
      </c>
      <c r="AB80" s="50">
        <f t="shared" si="40"/>
        <v>36</v>
      </c>
      <c r="AC80" s="50">
        <f t="shared" si="40"/>
        <v>36</v>
      </c>
      <c r="AD80" s="50">
        <f t="shared" si="40"/>
        <v>36</v>
      </c>
      <c r="AE80" s="50">
        <f t="shared" si="40"/>
        <v>36</v>
      </c>
      <c r="AF80" s="50">
        <f t="shared" si="40"/>
        <v>36</v>
      </c>
      <c r="AG80" s="50">
        <f t="shared" si="40"/>
        <v>36</v>
      </c>
      <c r="AH80" s="50">
        <f t="shared" si="40"/>
        <v>36</v>
      </c>
      <c r="AI80" s="50">
        <f t="shared" si="40"/>
        <v>36</v>
      </c>
      <c r="AJ80" s="50">
        <f t="shared" si="40"/>
        <v>36</v>
      </c>
      <c r="AK80" s="50">
        <f t="shared" si="40"/>
        <v>36</v>
      </c>
      <c r="AL80" s="50">
        <f t="shared" si="40"/>
        <v>36</v>
      </c>
      <c r="AM80" s="50">
        <f t="shared" si="40"/>
        <v>36</v>
      </c>
      <c r="AN80" s="50">
        <f t="shared" si="40"/>
        <v>36</v>
      </c>
      <c r="AO80" s="50">
        <f t="shared" si="40"/>
        <v>36</v>
      </c>
      <c r="AP80" s="50">
        <f t="shared" si="40"/>
        <v>36</v>
      </c>
      <c r="AQ80" s="50">
        <f t="shared" si="40"/>
        <v>36</v>
      </c>
      <c r="AR80" s="50">
        <f>AR78</f>
        <v>36</v>
      </c>
      <c r="AS80" s="50">
        <f>AS78</f>
        <v>36</v>
      </c>
      <c r="AT80" s="51">
        <f>SUM(AT78:AT79)</f>
        <v>12</v>
      </c>
      <c r="AU80" s="51" t="s">
        <v>28</v>
      </c>
      <c r="AV80" s="88">
        <v>0</v>
      </c>
      <c r="AW80" s="88">
        <v>0</v>
      </c>
      <c r="AX80" s="88">
        <v>0</v>
      </c>
      <c r="AY80" s="88">
        <v>0</v>
      </c>
      <c r="AZ80" s="88">
        <v>0</v>
      </c>
      <c r="BA80" s="88">
        <v>0</v>
      </c>
      <c r="BB80" s="88">
        <v>0</v>
      </c>
      <c r="BC80" s="88">
        <v>0</v>
      </c>
      <c r="BD80" s="88">
        <v>0</v>
      </c>
      <c r="BE80" s="50">
        <f>BE79+BE78</f>
        <v>1416</v>
      </c>
      <c r="BF80" s="28"/>
      <c r="BG80" s="89">
        <v>1416</v>
      </c>
      <c r="BH80" s="28"/>
      <c r="BI80" s="28"/>
      <c r="BJ80" s="29"/>
      <c r="BK80" s="29"/>
      <c r="BL80" s="29"/>
      <c r="BM80" s="29"/>
      <c r="BN80" s="28"/>
      <c r="BO80" s="29"/>
      <c r="BP80" s="29"/>
      <c r="BQ80" s="29"/>
      <c r="BR80" s="29"/>
      <c r="BS80" s="29"/>
      <c r="BT80" s="29"/>
      <c r="BU80" s="29"/>
      <c r="BV80" s="29"/>
      <c r="BW80" s="29"/>
      <c r="BX80" s="29"/>
      <c r="BY80" s="29"/>
      <c r="BZ80" s="29"/>
      <c r="CA80" s="29"/>
      <c r="CB80" s="29"/>
      <c r="CC80" s="29"/>
      <c r="CD80" s="29"/>
      <c r="CE80" s="29"/>
      <c r="CF80" s="29"/>
      <c r="CG80" s="28"/>
      <c r="CH80" s="29"/>
      <c r="CI80" s="38"/>
      <c r="CJ80" s="38"/>
      <c r="CK80" s="38"/>
      <c r="CL80" s="38"/>
      <c r="CM80" s="38"/>
      <c r="CN80" s="38"/>
      <c r="CO80" s="38"/>
      <c r="CP80" s="38"/>
      <c r="CQ80" s="38"/>
      <c r="CR80" s="38"/>
      <c r="CS80" s="38"/>
      <c r="CT80" s="38"/>
      <c r="CU80" s="38"/>
      <c r="CV80" s="38"/>
      <c r="CW80" s="38"/>
      <c r="CX80" s="38"/>
      <c r="CY80" s="38"/>
      <c r="CZ80" s="38"/>
      <c r="DA80" s="38"/>
      <c r="DB80" s="38"/>
      <c r="DC80" s="38"/>
      <c r="DD80" s="38"/>
      <c r="DE80" s="38"/>
      <c r="DF80" s="38"/>
      <c r="DG80" s="38"/>
      <c r="DH80" s="38"/>
      <c r="DI80" s="38"/>
      <c r="DJ80" s="38"/>
      <c r="DK80" s="38"/>
      <c r="DL80" s="38"/>
      <c r="DM80" s="38"/>
      <c r="DN80" s="38"/>
      <c r="DO80" s="38"/>
      <c r="DP80" s="38"/>
      <c r="DQ80" s="38"/>
      <c r="DR80" s="38"/>
      <c r="DS80" s="38"/>
      <c r="DT80" s="38"/>
      <c r="DU80" s="38"/>
      <c r="DV80" s="38"/>
      <c r="DW80" s="38"/>
      <c r="DX80" s="38"/>
      <c r="DY80" s="38"/>
      <c r="DZ80" s="38"/>
      <c r="EA80" s="38"/>
      <c r="EB80" s="38"/>
      <c r="EC80" s="38"/>
      <c r="ED80" s="38"/>
      <c r="EE80" s="38"/>
      <c r="EF80" s="38"/>
      <c r="EG80" s="38"/>
      <c r="EH80" s="38"/>
      <c r="EI80" s="38"/>
      <c r="EJ80" s="38"/>
      <c r="EK80" s="38"/>
      <c r="EL80" s="38"/>
      <c r="EM80" s="38"/>
      <c r="EN80" s="38"/>
      <c r="EO80" s="38"/>
      <c r="EP80" s="38"/>
      <c r="EQ80" s="38"/>
      <c r="ER80" s="38"/>
      <c r="ES80" s="38"/>
      <c r="ET80" s="38"/>
      <c r="EU80" s="38"/>
      <c r="EV80" s="38"/>
      <c r="EW80" s="38"/>
      <c r="EX80" s="38"/>
      <c r="EY80" s="38"/>
      <c r="EZ80" s="38"/>
      <c r="FA80" s="38"/>
      <c r="FB80" s="38"/>
      <c r="FC80" s="38"/>
      <c r="FD80" s="38"/>
      <c r="FE80" s="38"/>
      <c r="FF80" s="38"/>
      <c r="FG80" s="38"/>
      <c r="FH80" s="38"/>
      <c r="FI80" s="38"/>
      <c r="FJ80" s="38"/>
      <c r="FK80" s="38"/>
      <c r="FL80" s="38"/>
      <c r="FM80" s="38"/>
      <c r="FN80" s="38"/>
      <c r="FO80" s="38"/>
      <c r="FP80" s="38"/>
      <c r="FQ80" s="38"/>
      <c r="FR80" s="38"/>
      <c r="FS80" s="38"/>
      <c r="FT80" s="38"/>
      <c r="FU80" s="38"/>
      <c r="FV80" s="38"/>
      <c r="FW80" s="38"/>
      <c r="FX80" s="38"/>
      <c r="FY80" s="38"/>
      <c r="FZ80" s="38"/>
      <c r="GA80" s="38"/>
      <c r="GB80" s="38"/>
      <c r="GC80" s="38"/>
      <c r="GD80" s="38"/>
      <c r="GE80" s="38"/>
      <c r="GF80" s="38"/>
      <c r="GG80" s="38"/>
      <c r="GH80" s="38"/>
      <c r="GI80" s="38"/>
      <c r="GJ80" s="38"/>
      <c r="GK80" s="38"/>
      <c r="GL80" s="38"/>
      <c r="GM80" s="38"/>
      <c r="GN80" s="38"/>
      <c r="GO80" s="38"/>
      <c r="GP80" s="38"/>
      <c r="GQ80" s="38"/>
      <c r="GR80" s="38"/>
      <c r="GS80" s="38"/>
      <c r="GT80" s="38"/>
      <c r="GU80" s="38"/>
      <c r="GV80" s="38"/>
      <c r="GW80" s="38"/>
      <c r="GX80" s="38"/>
    </row>
    <row r="81" spans="1:206" s="30" customFormat="1" ht="46.5" customHeight="1" x14ac:dyDescent="0.2">
      <c r="A81" s="170" t="s">
        <v>49</v>
      </c>
      <c r="B81" s="170"/>
      <c r="C81" s="170"/>
      <c r="D81" s="170"/>
      <c r="E81" s="170"/>
      <c r="F81" s="170"/>
      <c r="G81" s="170"/>
      <c r="H81" s="170"/>
      <c r="I81" s="170"/>
      <c r="J81" s="170"/>
      <c r="K81" s="170"/>
      <c r="L81" s="170"/>
      <c r="M81" s="170"/>
      <c r="N81" s="170"/>
      <c r="O81" s="170"/>
      <c r="P81" s="170"/>
      <c r="Q81" s="170"/>
      <c r="R81" s="170"/>
      <c r="S81" s="170"/>
      <c r="T81" s="170"/>
      <c r="U81" s="170"/>
      <c r="V81" s="170"/>
      <c r="W81" s="170"/>
      <c r="X81" s="170"/>
      <c r="Y81" s="170"/>
      <c r="Z81" s="170"/>
      <c r="AA81" s="170"/>
      <c r="AB81" s="170"/>
      <c r="AC81" s="170"/>
      <c r="AD81" s="170"/>
      <c r="AE81" s="170"/>
      <c r="AF81" s="170"/>
      <c r="AG81" s="170"/>
      <c r="AH81" s="170"/>
      <c r="AI81" s="170"/>
      <c r="AJ81" s="170"/>
      <c r="AK81" s="170"/>
      <c r="AL81" s="170"/>
      <c r="AM81" s="170"/>
      <c r="AN81" s="170"/>
      <c r="AO81" s="170"/>
      <c r="AP81" s="170"/>
      <c r="AQ81" s="170"/>
      <c r="AR81" s="170"/>
      <c r="AS81" s="170"/>
      <c r="AT81" s="170"/>
      <c r="AU81" s="170"/>
      <c r="AV81" s="170"/>
      <c r="AW81" s="170"/>
      <c r="AX81" s="170"/>
      <c r="AY81" s="170"/>
      <c r="AZ81" s="170"/>
      <c r="BA81" s="170"/>
      <c r="BB81" s="170"/>
      <c r="BC81" s="170"/>
      <c r="BD81" s="170"/>
      <c r="BE81" s="170"/>
      <c r="BF81" s="28"/>
      <c r="BG81" s="28"/>
      <c r="BH81" s="28"/>
      <c r="BI81" s="28"/>
      <c r="BJ81" s="29"/>
      <c r="BK81" s="29"/>
      <c r="BL81" s="29"/>
      <c r="BM81" s="29"/>
      <c r="BN81" s="28"/>
      <c r="BO81" s="29"/>
      <c r="BP81" s="29"/>
      <c r="BQ81" s="29"/>
      <c r="BR81" s="29"/>
      <c r="BS81" s="29"/>
      <c r="BT81" s="29"/>
      <c r="BU81" s="29"/>
      <c r="BV81" s="29"/>
      <c r="BW81" s="29"/>
      <c r="BX81" s="29"/>
      <c r="BY81" s="29"/>
      <c r="BZ81" s="29"/>
      <c r="CA81" s="29"/>
      <c r="CB81" s="29"/>
      <c r="CC81" s="29"/>
      <c r="CD81" s="29"/>
      <c r="CE81" s="29"/>
      <c r="CF81" s="29"/>
      <c r="CG81" s="28"/>
      <c r="CH81" s="29"/>
      <c r="CI81" s="38"/>
      <c r="CJ81" s="38"/>
      <c r="CK81" s="38"/>
      <c r="CL81" s="38"/>
      <c r="CM81" s="38"/>
      <c r="CN81" s="38"/>
      <c r="CO81" s="38"/>
      <c r="CP81" s="38"/>
      <c r="CQ81" s="38"/>
      <c r="CR81" s="38"/>
      <c r="CS81" s="38"/>
      <c r="CT81" s="38"/>
      <c r="CU81" s="38"/>
      <c r="CV81" s="38"/>
      <c r="CW81" s="38"/>
      <c r="CX81" s="38"/>
      <c r="CY81" s="38"/>
      <c r="CZ81" s="38"/>
      <c r="DA81" s="38"/>
      <c r="DB81" s="38"/>
      <c r="DC81" s="38"/>
      <c r="DD81" s="38"/>
      <c r="DE81" s="38"/>
      <c r="DF81" s="38"/>
      <c r="DG81" s="38"/>
      <c r="DH81" s="38"/>
      <c r="DI81" s="38"/>
      <c r="DJ81" s="38"/>
      <c r="DK81" s="38"/>
      <c r="DL81" s="38"/>
      <c r="DM81" s="38"/>
      <c r="DN81" s="38"/>
      <c r="DO81" s="38"/>
      <c r="DP81" s="38"/>
      <c r="DQ81" s="38"/>
      <c r="DR81" s="38"/>
      <c r="DS81" s="38"/>
      <c r="DT81" s="38"/>
      <c r="DU81" s="38"/>
      <c r="DV81" s="38"/>
      <c r="DW81" s="38"/>
      <c r="DX81" s="38"/>
      <c r="DY81" s="38"/>
      <c r="DZ81" s="38"/>
      <c r="EA81" s="38"/>
      <c r="EB81" s="38"/>
      <c r="EC81" s="38"/>
      <c r="ED81" s="38"/>
      <c r="EE81" s="38"/>
      <c r="EF81" s="38"/>
      <c r="EG81" s="38"/>
      <c r="EH81" s="38"/>
      <c r="EI81" s="38"/>
      <c r="EJ81" s="38"/>
      <c r="EK81" s="38"/>
      <c r="EL81" s="38"/>
      <c r="EM81" s="38"/>
      <c r="EN81" s="38"/>
      <c r="EO81" s="38"/>
      <c r="EP81" s="38"/>
      <c r="EQ81" s="38"/>
      <c r="ER81" s="38"/>
      <c r="ES81" s="38"/>
      <c r="ET81" s="38"/>
      <c r="EU81" s="38"/>
      <c r="EV81" s="38"/>
      <c r="EW81" s="38"/>
      <c r="EX81" s="38"/>
      <c r="EY81" s="38"/>
      <c r="EZ81" s="38"/>
      <c r="FA81" s="38"/>
      <c r="FB81" s="38"/>
      <c r="FC81" s="38"/>
      <c r="FD81" s="38"/>
      <c r="FE81" s="38"/>
      <c r="FF81" s="38"/>
      <c r="FG81" s="38"/>
      <c r="FH81" s="38"/>
      <c r="FI81" s="38"/>
      <c r="FJ81" s="38"/>
      <c r="FK81" s="38"/>
      <c r="FL81" s="38"/>
      <c r="FM81" s="38"/>
      <c r="FN81" s="38"/>
      <c r="FO81" s="38"/>
      <c r="FP81" s="38"/>
      <c r="FQ81" s="38"/>
      <c r="FR81" s="38"/>
      <c r="FS81" s="38"/>
      <c r="FT81" s="38"/>
      <c r="FU81" s="38"/>
      <c r="FV81" s="38"/>
      <c r="FW81" s="38"/>
      <c r="FX81" s="38"/>
      <c r="FY81" s="38"/>
      <c r="FZ81" s="38"/>
      <c r="GA81" s="38"/>
      <c r="GB81" s="38"/>
      <c r="GC81" s="38"/>
      <c r="GD81" s="38"/>
      <c r="GE81" s="38"/>
      <c r="GF81" s="38"/>
      <c r="GG81" s="38"/>
      <c r="GH81" s="38"/>
      <c r="GI81" s="38"/>
      <c r="GJ81" s="38"/>
      <c r="GK81" s="38"/>
      <c r="GL81" s="38"/>
      <c r="GM81" s="38"/>
      <c r="GN81" s="38"/>
      <c r="GO81" s="38"/>
      <c r="GP81" s="38"/>
      <c r="GQ81" s="38"/>
      <c r="GR81" s="38"/>
      <c r="GS81" s="38"/>
      <c r="GT81" s="38"/>
      <c r="GU81" s="38"/>
      <c r="GV81" s="38"/>
      <c r="GW81" s="38"/>
      <c r="GX81" s="38"/>
    </row>
    <row r="82" spans="1:206" s="14" customFormat="1" ht="27.75" customHeight="1" x14ac:dyDescent="0.2">
      <c r="A82" s="171" t="s">
        <v>50</v>
      </c>
      <c r="B82" s="171"/>
      <c r="C82" s="171"/>
      <c r="D82" s="171"/>
      <c r="E82" s="171"/>
      <c r="F82" s="171"/>
      <c r="G82" s="171"/>
      <c r="H82" s="171"/>
      <c r="I82" s="171"/>
      <c r="J82" s="171"/>
      <c r="K82" s="171"/>
      <c r="L82" s="171"/>
      <c r="M82" s="171"/>
      <c r="N82" s="171"/>
      <c r="O82" s="171"/>
      <c r="P82" s="171"/>
      <c r="Q82" s="171"/>
      <c r="R82" s="171"/>
      <c r="S82" s="171"/>
      <c r="T82" s="171"/>
      <c r="U82" s="171"/>
      <c r="V82" s="171"/>
      <c r="W82" s="171"/>
      <c r="X82" s="171"/>
      <c r="Y82" s="171"/>
      <c r="Z82" s="171"/>
      <c r="AA82" s="171"/>
      <c r="AB82" s="171"/>
      <c r="AC82" s="171"/>
      <c r="AD82" s="171"/>
      <c r="AE82" s="171"/>
      <c r="AF82" s="171"/>
      <c r="AG82" s="171"/>
      <c r="AH82" s="171"/>
      <c r="AI82" s="171"/>
      <c r="AJ82" s="171"/>
      <c r="AK82" s="171"/>
      <c r="AL82" s="171"/>
      <c r="AM82" s="171"/>
      <c r="AN82" s="171"/>
      <c r="AO82" s="171"/>
      <c r="AP82" s="171"/>
      <c r="AQ82" s="171"/>
      <c r="AR82" s="171"/>
      <c r="AS82" s="171"/>
      <c r="AT82" s="171"/>
      <c r="AU82" s="171"/>
      <c r="AV82" s="171"/>
      <c r="AW82" s="171"/>
      <c r="AX82" s="171"/>
      <c r="AY82" s="171"/>
      <c r="AZ82" s="171"/>
      <c r="BA82" s="171"/>
      <c r="BB82" s="171"/>
      <c r="BC82" s="171"/>
      <c r="BD82" s="171"/>
      <c r="BE82" s="171"/>
      <c r="BF82" s="24"/>
      <c r="BG82" s="24"/>
      <c r="BH82" s="24"/>
      <c r="BI82" s="24"/>
      <c r="BJ82" s="25"/>
      <c r="BK82" s="25"/>
      <c r="BL82" s="25"/>
      <c r="BM82" s="25"/>
      <c r="BN82" s="24"/>
      <c r="BO82" s="25"/>
      <c r="BP82" s="25"/>
      <c r="BQ82" s="25"/>
      <c r="BR82" s="25"/>
      <c r="BS82" s="25"/>
      <c r="BT82" s="25"/>
      <c r="BU82" s="25"/>
      <c r="BV82" s="25"/>
      <c r="BW82" s="25"/>
      <c r="BX82" s="25"/>
      <c r="BY82" s="25"/>
      <c r="BZ82" s="25"/>
      <c r="CA82" s="25"/>
      <c r="CB82" s="25"/>
      <c r="CC82" s="25"/>
      <c r="CD82" s="25"/>
      <c r="CE82" s="25"/>
      <c r="CF82" s="25"/>
      <c r="CG82" s="24"/>
      <c r="CH82" s="25"/>
      <c r="CI82" s="27"/>
      <c r="CJ82" s="27"/>
      <c r="CK82" s="27"/>
      <c r="CL82" s="27"/>
      <c r="CM82" s="27"/>
      <c r="CN82" s="27"/>
      <c r="CO82" s="27"/>
      <c r="CP82" s="27"/>
      <c r="CQ82" s="27"/>
      <c r="CR82" s="27"/>
      <c r="CS82" s="27"/>
      <c r="CT82" s="27"/>
      <c r="CU82" s="27"/>
      <c r="CV82" s="27"/>
      <c r="CW82" s="27"/>
      <c r="CX82" s="27"/>
      <c r="CY82" s="27"/>
      <c r="CZ82" s="27"/>
      <c r="DA82" s="27"/>
      <c r="DB82" s="27"/>
      <c r="DC82" s="27"/>
      <c r="DD82" s="27"/>
      <c r="DE82" s="27"/>
      <c r="DF82" s="27"/>
      <c r="DG82" s="27"/>
      <c r="DH82" s="27"/>
      <c r="DI82" s="27"/>
      <c r="DJ82" s="27"/>
      <c r="DK82" s="27"/>
      <c r="DL82" s="27"/>
      <c r="DM82" s="27"/>
      <c r="DN82" s="27"/>
      <c r="DO82" s="27"/>
      <c r="DP82" s="27"/>
      <c r="DQ82" s="27"/>
      <c r="DR82" s="27"/>
      <c r="DS82" s="27"/>
      <c r="DT82" s="27"/>
      <c r="DU82" s="27"/>
      <c r="DV82" s="27"/>
      <c r="DW82" s="27"/>
      <c r="DX82" s="27"/>
      <c r="DY82" s="27"/>
      <c r="DZ82" s="27"/>
      <c r="EA82" s="27"/>
      <c r="EB82" s="27"/>
      <c r="EC82" s="27"/>
      <c r="ED82" s="27"/>
      <c r="EE82" s="27"/>
      <c r="EF82" s="27"/>
      <c r="EG82" s="27"/>
      <c r="EH82" s="27"/>
      <c r="EI82" s="27"/>
      <c r="EJ82" s="27"/>
      <c r="EK82" s="27"/>
      <c r="EL82" s="27"/>
      <c r="EM82" s="27"/>
      <c r="EN82" s="27"/>
      <c r="EO82" s="27"/>
      <c r="EP82" s="27"/>
      <c r="EQ82" s="27"/>
      <c r="ER82" s="27"/>
      <c r="ES82" s="27"/>
      <c r="ET82" s="27"/>
      <c r="EU82" s="27"/>
      <c r="EV82" s="27"/>
      <c r="EW82" s="27"/>
      <c r="EX82" s="27"/>
      <c r="EY82" s="27"/>
      <c r="EZ82" s="27"/>
      <c r="FA82" s="27"/>
      <c r="FB82" s="27"/>
      <c r="FC82" s="27"/>
      <c r="FD82" s="27"/>
      <c r="FE82" s="27"/>
      <c r="FF82" s="27"/>
      <c r="FG82" s="27"/>
      <c r="FH82" s="27"/>
      <c r="FI82" s="27"/>
      <c r="FJ82" s="27"/>
      <c r="FK82" s="27"/>
      <c r="FL82" s="27"/>
      <c r="FM82" s="27"/>
      <c r="FN82" s="27"/>
      <c r="FO82" s="27"/>
      <c r="FP82" s="27"/>
      <c r="FQ82" s="27"/>
      <c r="FR82" s="27"/>
      <c r="FS82" s="27"/>
      <c r="FT82" s="27"/>
      <c r="FU82" s="27"/>
      <c r="FV82" s="27"/>
      <c r="FW82" s="27"/>
      <c r="FX82" s="27"/>
      <c r="FY82" s="27"/>
      <c r="FZ82" s="27"/>
      <c r="GA82" s="27"/>
      <c r="GB82" s="27"/>
      <c r="GC82" s="27"/>
      <c r="GD82" s="27"/>
      <c r="GE82" s="27"/>
      <c r="GF82" s="27"/>
      <c r="GG82" s="27"/>
      <c r="GH82" s="27"/>
      <c r="GI82" s="27"/>
      <c r="GJ82" s="27"/>
      <c r="GK82" s="27"/>
      <c r="GL82" s="27"/>
      <c r="GM82" s="27"/>
      <c r="GN82" s="27"/>
      <c r="GO82" s="27"/>
      <c r="GP82" s="27"/>
      <c r="GQ82" s="27"/>
      <c r="GR82" s="27"/>
      <c r="GS82" s="27"/>
      <c r="GT82" s="27"/>
      <c r="GU82" s="27"/>
      <c r="GV82" s="27"/>
      <c r="GW82" s="27"/>
      <c r="GX82" s="27"/>
    </row>
    <row r="83" spans="1:206" s="14" customFormat="1" ht="126.75" customHeight="1" x14ac:dyDescent="0.2">
      <c r="A83" s="140" t="s">
        <v>0</v>
      </c>
      <c r="B83" s="140" t="s">
        <v>1</v>
      </c>
      <c r="C83" s="140" t="s">
        <v>2</v>
      </c>
      <c r="D83" s="65" t="s">
        <v>92</v>
      </c>
      <c r="E83" s="130" t="s">
        <v>4</v>
      </c>
      <c r="F83" s="130"/>
      <c r="G83" s="130"/>
      <c r="H83" s="45" t="s">
        <v>93</v>
      </c>
      <c r="I83" s="112" t="s">
        <v>5</v>
      </c>
      <c r="J83" s="113"/>
      <c r="K83" s="114"/>
      <c r="L83" s="67" t="s">
        <v>109</v>
      </c>
      <c r="M83" s="109" t="s">
        <v>110</v>
      </c>
      <c r="N83" s="110"/>
      <c r="O83" s="110"/>
      <c r="P83" s="111"/>
      <c r="Q83" s="115" t="s">
        <v>96</v>
      </c>
      <c r="R83" s="116"/>
      <c r="S83" s="116"/>
      <c r="T83" s="117"/>
      <c r="U83" s="46" t="s">
        <v>97</v>
      </c>
      <c r="V83" s="47" t="s">
        <v>98</v>
      </c>
      <c r="W83" s="124" t="s">
        <v>6</v>
      </c>
      <c r="X83" s="124"/>
      <c r="Y83" s="124"/>
      <c r="Z83" s="48" t="s">
        <v>99</v>
      </c>
      <c r="AA83" s="118" t="s">
        <v>7</v>
      </c>
      <c r="AB83" s="119"/>
      <c r="AC83" s="78" t="s">
        <v>111</v>
      </c>
      <c r="AD83" s="118" t="s">
        <v>112</v>
      </c>
      <c r="AE83" s="120"/>
      <c r="AF83" s="120"/>
      <c r="AG83" s="119"/>
      <c r="AH83" s="45" t="s">
        <v>102</v>
      </c>
      <c r="AI83" s="112" t="s">
        <v>8</v>
      </c>
      <c r="AJ83" s="113"/>
      <c r="AK83" s="114"/>
      <c r="AL83" s="67" t="s">
        <v>113</v>
      </c>
      <c r="AM83" s="115" t="s">
        <v>104</v>
      </c>
      <c r="AN83" s="116"/>
      <c r="AO83" s="116"/>
      <c r="AP83" s="117"/>
      <c r="AQ83" s="118" t="s">
        <v>114</v>
      </c>
      <c r="AR83" s="120"/>
      <c r="AS83" s="120"/>
      <c r="AT83" s="119"/>
      <c r="AU83" s="47" t="s">
        <v>106</v>
      </c>
      <c r="AV83" s="112" t="s">
        <v>69</v>
      </c>
      <c r="AW83" s="113"/>
      <c r="AX83" s="114"/>
      <c r="AY83" s="67" t="s">
        <v>115</v>
      </c>
      <c r="AZ83" s="109" t="s">
        <v>70</v>
      </c>
      <c r="BA83" s="110"/>
      <c r="BB83" s="110"/>
      <c r="BC83" s="111"/>
      <c r="BD83" s="124" t="s">
        <v>71</v>
      </c>
      <c r="BE83" s="124"/>
      <c r="BF83" s="24"/>
      <c r="BG83" s="24"/>
      <c r="BH83" s="24"/>
      <c r="BI83" s="24"/>
      <c r="BJ83" s="25"/>
      <c r="BK83" s="25"/>
      <c r="BL83" s="25"/>
      <c r="BM83" s="25"/>
      <c r="BN83" s="24"/>
      <c r="BO83" s="25"/>
      <c r="BP83" s="25"/>
      <c r="BQ83" s="25"/>
      <c r="BR83" s="25"/>
      <c r="BS83" s="25"/>
      <c r="BT83" s="25"/>
      <c r="BU83" s="25"/>
      <c r="BV83" s="25"/>
      <c r="BW83" s="25"/>
      <c r="BX83" s="25"/>
      <c r="BY83" s="25"/>
      <c r="BZ83" s="25"/>
      <c r="CA83" s="25"/>
      <c r="CB83" s="25"/>
      <c r="CC83" s="25"/>
      <c r="CD83" s="25"/>
      <c r="CE83" s="25"/>
      <c r="CF83" s="25"/>
      <c r="CG83" s="24"/>
      <c r="CH83" s="25"/>
      <c r="CI83" s="27"/>
      <c r="CJ83" s="27"/>
      <c r="CK83" s="27"/>
      <c r="CL83" s="27"/>
      <c r="CM83" s="27"/>
      <c r="CN83" s="27"/>
      <c r="CO83" s="27"/>
      <c r="CP83" s="27"/>
      <c r="CQ83" s="27"/>
      <c r="CR83" s="27"/>
      <c r="CS83" s="27"/>
      <c r="CT83" s="27"/>
      <c r="CU83" s="27"/>
      <c r="CV83" s="27"/>
      <c r="CW83" s="27"/>
      <c r="CX83" s="27"/>
      <c r="CY83" s="27"/>
      <c r="CZ83" s="27"/>
      <c r="DA83" s="27"/>
      <c r="DB83" s="27"/>
      <c r="DC83" s="27"/>
      <c r="DD83" s="27"/>
      <c r="DE83" s="27"/>
      <c r="DF83" s="27"/>
      <c r="DG83" s="27"/>
      <c r="DH83" s="27"/>
      <c r="DI83" s="27"/>
      <c r="DJ83" s="27"/>
      <c r="DK83" s="27"/>
      <c r="DL83" s="27"/>
      <c r="DM83" s="27"/>
      <c r="DN83" s="27"/>
      <c r="DO83" s="27"/>
      <c r="DP83" s="27"/>
      <c r="DQ83" s="27"/>
      <c r="DR83" s="27"/>
      <c r="DS83" s="27"/>
      <c r="DT83" s="27"/>
      <c r="DU83" s="27"/>
      <c r="DV83" s="27"/>
      <c r="DW83" s="27"/>
      <c r="DX83" s="27"/>
      <c r="DY83" s="27"/>
      <c r="DZ83" s="27"/>
      <c r="EA83" s="27"/>
      <c r="EB83" s="27"/>
      <c r="EC83" s="27"/>
      <c r="ED83" s="27"/>
      <c r="EE83" s="27"/>
      <c r="EF83" s="27"/>
      <c r="EG83" s="27"/>
      <c r="EH83" s="27"/>
      <c r="EI83" s="27"/>
      <c r="EJ83" s="27"/>
      <c r="EK83" s="27"/>
      <c r="EL83" s="27"/>
      <c r="EM83" s="27"/>
      <c r="EN83" s="27"/>
      <c r="EO83" s="27"/>
      <c r="EP83" s="27"/>
      <c r="EQ83" s="27"/>
      <c r="ER83" s="27"/>
      <c r="ES83" s="27"/>
      <c r="ET83" s="27"/>
      <c r="EU83" s="27"/>
      <c r="EV83" s="27"/>
      <c r="EW83" s="27"/>
      <c r="EX83" s="27"/>
      <c r="EY83" s="27"/>
      <c r="EZ83" s="27"/>
      <c r="FA83" s="27"/>
      <c r="FB83" s="27"/>
      <c r="FC83" s="27"/>
      <c r="FD83" s="27"/>
      <c r="FE83" s="27"/>
      <c r="FF83" s="27"/>
      <c r="FG83" s="27"/>
      <c r="FH83" s="27"/>
      <c r="FI83" s="27"/>
      <c r="FJ83" s="27"/>
      <c r="FK83" s="27"/>
      <c r="FL83" s="27"/>
      <c r="FM83" s="27"/>
      <c r="FN83" s="27"/>
      <c r="FO83" s="27"/>
      <c r="FP83" s="27"/>
      <c r="FQ83" s="27"/>
      <c r="FR83" s="27"/>
      <c r="FS83" s="27"/>
      <c r="FT83" s="27"/>
      <c r="FU83" s="27"/>
      <c r="FV83" s="27"/>
      <c r="FW83" s="27"/>
      <c r="FX83" s="27"/>
      <c r="FY83" s="27"/>
      <c r="FZ83" s="27"/>
      <c r="GA83" s="27"/>
      <c r="GB83" s="27"/>
      <c r="GC83" s="27"/>
      <c r="GD83" s="27"/>
      <c r="GE83" s="27"/>
      <c r="GF83" s="27"/>
      <c r="GG83" s="27"/>
      <c r="GH83" s="27"/>
      <c r="GI83" s="27"/>
      <c r="GJ83" s="27"/>
      <c r="GK83" s="27"/>
      <c r="GL83" s="27"/>
      <c r="GM83" s="27"/>
      <c r="GN83" s="27"/>
      <c r="GO83" s="27"/>
      <c r="GP83" s="27"/>
      <c r="GQ83" s="27"/>
      <c r="GR83" s="27"/>
      <c r="GS83" s="27"/>
      <c r="GT83" s="27"/>
      <c r="GU83" s="27"/>
      <c r="GV83" s="27"/>
      <c r="GW83" s="27"/>
      <c r="GX83" s="27"/>
    </row>
    <row r="84" spans="1:206" s="14" customFormat="1" ht="26.25" customHeight="1" x14ac:dyDescent="0.2">
      <c r="A84" s="140"/>
      <c r="B84" s="140"/>
      <c r="C84" s="140"/>
      <c r="D84" s="164" t="s">
        <v>9</v>
      </c>
      <c r="E84" s="164"/>
      <c r="F84" s="164"/>
      <c r="G84" s="164"/>
      <c r="H84" s="164"/>
      <c r="I84" s="164"/>
      <c r="J84" s="164"/>
      <c r="K84" s="164"/>
      <c r="L84" s="164"/>
      <c r="M84" s="164"/>
      <c r="N84" s="164"/>
      <c r="O84" s="164"/>
      <c r="P84" s="164"/>
      <c r="Q84" s="164"/>
      <c r="R84" s="164"/>
      <c r="S84" s="164"/>
      <c r="T84" s="164"/>
      <c r="U84" s="164"/>
      <c r="V84" s="164"/>
      <c r="W84" s="164"/>
      <c r="X84" s="164"/>
      <c r="Y84" s="164"/>
      <c r="Z84" s="164"/>
      <c r="AA84" s="164"/>
      <c r="AB84" s="164"/>
      <c r="AC84" s="164"/>
      <c r="AD84" s="164"/>
      <c r="AE84" s="164"/>
      <c r="AF84" s="164"/>
      <c r="AG84" s="164"/>
      <c r="AH84" s="164"/>
      <c r="AI84" s="164"/>
      <c r="AJ84" s="164"/>
      <c r="AK84" s="164"/>
      <c r="AL84" s="164"/>
      <c r="AM84" s="164"/>
      <c r="AN84" s="164"/>
      <c r="AO84" s="164"/>
      <c r="AP84" s="164"/>
      <c r="AQ84" s="164"/>
      <c r="AR84" s="164"/>
      <c r="AS84" s="164"/>
      <c r="AT84" s="164"/>
      <c r="AU84" s="164"/>
      <c r="AV84" s="164"/>
      <c r="AW84" s="164"/>
      <c r="AX84" s="164"/>
      <c r="AY84" s="164"/>
      <c r="AZ84" s="164"/>
      <c r="BA84" s="164"/>
      <c r="BB84" s="164"/>
      <c r="BC84" s="164"/>
      <c r="BD84" s="164"/>
      <c r="BE84" s="164"/>
      <c r="BF84" s="24"/>
      <c r="BG84" s="24"/>
      <c r="BH84" s="24"/>
      <c r="BI84" s="24"/>
      <c r="BJ84" s="25"/>
      <c r="BK84" s="25"/>
      <c r="BL84" s="25"/>
      <c r="BM84" s="25"/>
      <c r="BN84" s="24"/>
      <c r="BO84" s="25"/>
      <c r="BP84" s="25"/>
      <c r="BQ84" s="25"/>
      <c r="BR84" s="25"/>
      <c r="BS84" s="25"/>
      <c r="BT84" s="25"/>
      <c r="BU84" s="25"/>
      <c r="BV84" s="17"/>
      <c r="BW84" s="17"/>
      <c r="BX84" s="17"/>
      <c r="BY84" s="17"/>
      <c r="BZ84" s="17"/>
      <c r="CA84" s="17"/>
      <c r="CB84" s="17"/>
      <c r="CC84" s="17"/>
      <c r="CD84" s="17"/>
      <c r="CE84" s="17"/>
      <c r="CF84" s="17"/>
      <c r="CG84" s="21"/>
      <c r="CH84" s="17"/>
    </row>
    <row r="85" spans="1:206" s="14" customFormat="1" ht="21" customHeight="1" x14ac:dyDescent="0.2">
      <c r="A85" s="140"/>
      <c r="B85" s="140"/>
      <c r="C85" s="140"/>
      <c r="D85" s="66">
        <v>1</v>
      </c>
      <c r="E85" s="66">
        <v>2</v>
      </c>
      <c r="F85" s="66">
        <v>3</v>
      </c>
      <c r="G85" s="66">
        <v>4</v>
      </c>
      <c r="H85" s="66">
        <v>5</v>
      </c>
      <c r="I85" s="66">
        <v>6</v>
      </c>
      <c r="J85" s="66">
        <v>7</v>
      </c>
      <c r="K85" s="66">
        <v>8</v>
      </c>
      <c r="L85" s="66">
        <v>9</v>
      </c>
      <c r="M85" s="66">
        <v>10</v>
      </c>
      <c r="N85" s="66">
        <v>11</v>
      </c>
      <c r="O85" s="66">
        <v>12</v>
      </c>
      <c r="P85" s="66">
        <v>13</v>
      </c>
      <c r="Q85" s="66">
        <v>14</v>
      </c>
      <c r="R85" s="66">
        <v>15</v>
      </c>
      <c r="S85" s="66">
        <v>16</v>
      </c>
      <c r="T85" s="66">
        <v>17</v>
      </c>
      <c r="U85" s="66">
        <v>18</v>
      </c>
      <c r="V85" s="66">
        <v>19</v>
      </c>
      <c r="W85" s="66">
        <v>20</v>
      </c>
      <c r="X85" s="66">
        <v>21</v>
      </c>
      <c r="Y85" s="66">
        <v>22</v>
      </c>
      <c r="Z85" s="66">
        <v>23</v>
      </c>
      <c r="AA85" s="66">
        <v>24</v>
      </c>
      <c r="AB85" s="66">
        <v>25</v>
      </c>
      <c r="AC85" s="66">
        <v>26</v>
      </c>
      <c r="AD85" s="66">
        <v>27</v>
      </c>
      <c r="AE85" s="66">
        <v>28</v>
      </c>
      <c r="AF85" s="66">
        <v>29</v>
      </c>
      <c r="AG85" s="66">
        <v>30</v>
      </c>
      <c r="AH85" s="66">
        <v>31</v>
      </c>
      <c r="AI85" s="66">
        <v>32</v>
      </c>
      <c r="AJ85" s="66">
        <v>33</v>
      </c>
      <c r="AK85" s="66">
        <v>34</v>
      </c>
      <c r="AL85" s="66">
        <v>35</v>
      </c>
      <c r="AM85" s="66">
        <v>36</v>
      </c>
      <c r="AN85" s="66">
        <v>37</v>
      </c>
      <c r="AO85" s="66">
        <v>38</v>
      </c>
      <c r="AP85" s="66">
        <v>39</v>
      </c>
      <c r="AQ85" s="66">
        <v>40</v>
      </c>
      <c r="AR85" s="66">
        <v>41</v>
      </c>
      <c r="AS85" s="66">
        <v>42</v>
      </c>
      <c r="AT85" s="66">
        <v>43</v>
      </c>
      <c r="AU85" s="66">
        <v>44</v>
      </c>
      <c r="AV85" s="66">
        <v>45</v>
      </c>
      <c r="AW85" s="66">
        <v>46</v>
      </c>
      <c r="AX85" s="66">
        <v>47</v>
      </c>
      <c r="AY85" s="66">
        <v>48</v>
      </c>
      <c r="AZ85" s="66">
        <v>49</v>
      </c>
      <c r="BA85" s="66">
        <v>50</v>
      </c>
      <c r="BB85" s="66">
        <v>51</v>
      </c>
      <c r="BC85" s="66">
        <v>52</v>
      </c>
      <c r="BD85" s="130" t="s">
        <v>48</v>
      </c>
      <c r="BE85" s="130"/>
      <c r="BF85" s="24"/>
      <c r="BG85" s="24"/>
      <c r="BH85" s="24"/>
      <c r="BI85" s="24"/>
      <c r="BJ85" s="25"/>
      <c r="BK85" s="25"/>
      <c r="BL85" s="25"/>
      <c r="BM85" s="25"/>
      <c r="BN85" s="24"/>
      <c r="BO85" s="25"/>
      <c r="BP85" s="25"/>
      <c r="BQ85" s="25"/>
      <c r="BR85" s="25"/>
      <c r="BS85" s="25"/>
      <c r="BT85" s="25"/>
      <c r="BU85" s="25"/>
      <c r="BV85" s="17"/>
      <c r="BW85" s="17"/>
      <c r="BX85" s="17"/>
      <c r="BY85" s="17"/>
      <c r="BZ85" s="17"/>
      <c r="CA85" s="17"/>
      <c r="CB85" s="17"/>
      <c r="CC85" s="17"/>
      <c r="CD85" s="17"/>
      <c r="CE85" s="17"/>
      <c r="CF85" s="17"/>
      <c r="CG85" s="21"/>
      <c r="CH85" s="17"/>
    </row>
    <row r="86" spans="1:206" s="14" customFormat="1" ht="75.75" customHeight="1" x14ac:dyDescent="0.2">
      <c r="A86" s="142" t="s">
        <v>88</v>
      </c>
      <c r="B86" s="36" t="s">
        <v>73</v>
      </c>
      <c r="C86" s="36" t="s">
        <v>82</v>
      </c>
      <c r="D86" s="69"/>
      <c r="E86" s="69"/>
      <c r="F86" s="69"/>
      <c r="G86" s="69"/>
      <c r="H86" s="69"/>
      <c r="I86" s="69"/>
      <c r="J86" s="69"/>
      <c r="K86" s="69"/>
      <c r="L86" s="69"/>
      <c r="M86" s="69"/>
      <c r="N86" s="69"/>
      <c r="O86" s="69"/>
      <c r="P86" s="69"/>
      <c r="Q86" s="69"/>
      <c r="R86" s="36" t="s">
        <v>47</v>
      </c>
      <c r="S86" s="36" t="s">
        <v>47</v>
      </c>
      <c r="T86" s="36" t="s">
        <v>83</v>
      </c>
      <c r="U86" s="50">
        <v>0</v>
      </c>
      <c r="V86" s="50">
        <v>0</v>
      </c>
      <c r="W86" s="69"/>
      <c r="X86" s="69"/>
      <c r="Y86" s="69"/>
      <c r="Z86" s="69"/>
      <c r="AA86" s="69"/>
      <c r="AB86" s="69"/>
      <c r="AC86" s="69"/>
      <c r="AD86" s="69"/>
      <c r="AE86" s="69"/>
      <c r="AF86" s="69"/>
      <c r="AG86" s="36"/>
      <c r="AH86" s="36"/>
      <c r="AI86" s="36"/>
      <c r="AJ86" s="69"/>
      <c r="AK86" s="36"/>
      <c r="AL86" s="36"/>
      <c r="AM86" s="36" t="s">
        <v>43</v>
      </c>
      <c r="AN86" s="36" t="s">
        <v>83</v>
      </c>
      <c r="AO86" s="69" t="s">
        <v>47</v>
      </c>
      <c r="AP86" s="36" t="s">
        <v>43</v>
      </c>
      <c r="AQ86" s="69"/>
      <c r="AR86" s="69"/>
      <c r="AS86" s="51" t="s">
        <v>28</v>
      </c>
      <c r="AT86" s="51" t="s">
        <v>28</v>
      </c>
      <c r="AU86" s="50">
        <v>0</v>
      </c>
      <c r="AV86" s="50">
        <v>0</v>
      </c>
      <c r="AW86" s="50">
        <v>0</v>
      </c>
      <c r="AX86" s="50">
        <v>0</v>
      </c>
      <c r="AY86" s="50">
        <v>0</v>
      </c>
      <c r="AZ86" s="50">
        <v>0</v>
      </c>
      <c r="BA86" s="50">
        <v>0</v>
      </c>
      <c r="BB86" s="50">
        <v>0</v>
      </c>
      <c r="BC86" s="50">
        <v>0</v>
      </c>
      <c r="BD86" s="166" t="s">
        <v>124</v>
      </c>
      <c r="BE86" s="166"/>
      <c r="BF86" s="21"/>
      <c r="BG86" s="21"/>
      <c r="BH86" s="21"/>
      <c r="BI86" s="21"/>
      <c r="BJ86" s="17"/>
      <c r="BK86" s="17"/>
      <c r="BL86" s="17"/>
      <c r="BM86" s="17"/>
      <c r="BN86" s="21"/>
      <c r="BO86" s="17"/>
      <c r="BP86" s="17"/>
      <c r="BQ86" s="17"/>
      <c r="BR86" s="17"/>
      <c r="BS86" s="17"/>
      <c r="BT86" s="17"/>
      <c r="BU86" s="17"/>
      <c r="BV86" s="17"/>
      <c r="BW86" s="17"/>
      <c r="BX86" s="17"/>
      <c r="BY86" s="17"/>
      <c r="BZ86" s="17"/>
      <c r="CA86" s="17"/>
      <c r="CB86" s="17"/>
      <c r="CC86" s="17"/>
      <c r="CD86" s="17"/>
      <c r="CE86" s="17"/>
      <c r="CF86" s="17"/>
      <c r="CG86" s="21"/>
      <c r="CH86" s="17"/>
    </row>
    <row r="87" spans="1:206" s="14" customFormat="1" ht="33" customHeight="1" x14ac:dyDescent="0.2">
      <c r="A87" s="143"/>
      <c r="B87" s="34" t="s">
        <v>74</v>
      </c>
      <c r="C87" s="34" t="s">
        <v>62</v>
      </c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0"/>
      <c r="O87" s="40"/>
      <c r="P87" s="40"/>
      <c r="Q87" s="40"/>
      <c r="R87" s="40"/>
      <c r="S87" s="40"/>
      <c r="T87" s="40"/>
      <c r="U87" s="50">
        <v>0</v>
      </c>
      <c r="V87" s="50">
        <v>0</v>
      </c>
      <c r="W87" s="68"/>
      <c r="X87" s="68"/>
      <c r="Y87" s="68"/>
      <c r="Z87" s="68"/>
      <c r="AA87" s="68"/>
      <c r="AB87" s="68"/>
      <c r="AC87" s="68"/>
      <c r="AD87" s="68"/>
      <c r="AE87" s="68"/>
      <c r="AF87" s="68"/>
      <c r="AG87" s="68" t="s">
        <v>47</v>
      </c>
      <c r="AH87" s="68" t="s">
        <v>47</v>
      </c>
      <c r="AI87" s="68"/>
      <c r="AJ87" s="68"/>
      <c r="AK87" s="68"/>
      <c r="AL87" s="68"/>
      <c r="AM87" s="68"/>
      <c r="AN87" s="68"/>
      <c r="AO87" s="68"/>
      <c r="AP87" s="68" t="s">
        <v>39</v>
      </c>
      <c r="AQ87" s="68"/>
      <c r="AR87" s="68"/>
      <c r="AS87" s="51" t="s">
        <v>28</v>
      </c>
      <c r="AT87" s="51" t="s">
        <v>28</v>
      </c>
      <c r="AU87" s="50">
        <v>0</v>
      </c>
      <c r="AV87" s="50">
        <v>0</v>
      </c>
      <c r="AW87" s="50">
        <v>0</v>
      </c>
      <c r="AX87" s="50">
        <v>0</v>
      </c>
      <c r="AY87" s="50">
        <v>0</v>
      </c>
      <c r="AZ87" s="50">
        <v>0</v>
      </c>
      <c r="BA87" s="50">
        <v>0</v>
      </c>
      <c r="BB87" s="50">
        <v>0</v>
      </c>
      <c r="BC87" s="50">
        <v>0</v>
      </c>
      <c r="BD87" s="167" t="s">
        <v>43</v>
      </c>
      <c r="BE87" s="167"/>
      <c r="BF87" s="21"/>
      <c r="BG87" s="21"/>
      <c r="BH87" s="21"/>
      <c r="BI87" s="21"/>
      <c r="BJ87" s="17"/>
      <c r="BK87" s="17"/>
      <c r="BL87" s="17"/>
      <c r="BM87" s="17"/>
      <c r="BN87" s="21"/>
      <c r="BO87" s="17"/>
      <c r="BP87" s="17"/>
      <c r="BQ87" s="17"/>
      <c r="BR87" s="17"/>
      <c r="BS87" s="17"/>
      <c r="BT87" s="17"/>
      <c r="BU87" s="17"/>
      <c r="BV87" s="17"/>
      <c r="BW87" s="17"/>
      <c r="BX87" s="17"/>
      <c r="BY87" s="17"/>
      <c r="BZ87" s="17"/>
      <c r="CA87" s="17"/>
      <c r="CB87" s="17"/>
      <c r="CC87" s="17"/>
      <c r="CD87" s="17"/>
      <c r="CE87" s="17"/>
      <c r="CF87" s="17"/>
      <c r="CG87" s="21"/>
      <c r="CH87" s="17"/>
    </row>
    <row r="88" spans="1:206" s="14" customFormat="1" ht="52.5" customHeight="1" x14ac:dyDescent="0.2">
      <c r="A88" s="143"/>
      <c r="B88" s="34" t="s">
        <v>75</v>
      </c>
      <c r="C88" s="34" t="s">
        <v>37</v>
      </c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50">
        <v>0</v>
      </c>
      <c r="V88" s="50">
        <v>0</v>
      </c>
      <c r="W88" s="40"/>
      <c r="X88" s="40"/>
      <c r="Y88" s="40"/>
      <c r="Z88" s="40"/>
      <c r="AA88" s="40"/>
      <c r="AB88" s="40"/>
      <c r="AC88" s="40"/>
      <c r="AD88" s="40"/>
      <c r="AE88" s="40"/>
      <c r="AF88" s="40"/>
      <c r="AG88" s="40"/>
      <c r="AH88" s="40"/>
      <c r="AI88" s="40"/>
      <c r="AJ88" s="40"/>
      <c r="AK88" s="40" t="s">
        <v>47</v>
      </c>
      <c r="AL88" s="40"/>
      <c r="AM88" s="40"/>
      <c r="AN88" s="40"/>
      <c r="AO88" s="40"/>
      <c r="AP88" s="40"/>
      <c r="AQ88" s="40"/>
      <c r="AR88" s="40"/>
      <c r="AS88" s="51" t="s">
        <v>28</v>
      </c>
      <c r="AT88" s="51" t="s">
        <v>28</v>
      </c>
      <c r="AU88" s="50">
        <v>0</v>
      </c>
      <c r="AV88" s="50">
        <v>0</v>
      </c>
      <c r="AW88" s="50">
        <v>0</v>
      </c>
      <c r="AX88" s="50">
        <v>0</v>
      </c>
      <c r="AY88" s="50">
        <v>0</v>
      </c>
      <c r="AZ88" s="50">
        <v>0</v>
      </c>
      <c r="BA88" s="50">
        <v>0</v>
      </c>
      <c r="BB88" s="50">
        <v>0</v>
      </c>
      <c r="BC88" s="50">
        <v>0</v>
      </c>
      <c r="BD88" s="167" t="s">
        <v>47</v>
      </c>
      <c r="BE88" s="167"/>
      <c r="BF88" s="21"/>
      <c r="BG88" s="21"/>
      <c r="BH88" s="21"/>
      <c r="BI88" s="21"/>
      <c r="BJ88" s="17"/>
      <c r="BK88" s="17"/>
      <c r="BL88" s="17"/>
      <c r="BM88" s="17"/>
      <c r="BN88" s="21"/>
      <c r="BO88" s="17"/>
      <c r="BP88" s="17"/>
      <c r="BQ88" s="17"/>
      <c r="BR88" s="17"/>
      <c r="BS88" s="17"/>
      <c r="BT88" s="17"/>
      <c r="BU88" s="17"/>
      <c r="BV88" s="17"/>
      <c r="BW88" s="17"/>
      <c r="BX88" s="17"/>
      <c r="BY88" s="17"/>
      <c r="BZ88" s="17"/>
      <c r="CA88" s="17"/>
      <c r="CB88" s="17"/>
      <c r="CC88" s="17"/>
      <c r="CD88" s="17"/>
      <c r="CE88" s="17"/>
      <c r="CF88" s="17"/>
      <c r="CG88" s="21"/>
      <c r="CH88" s="17"/>
    </row>
    <row r="89" spans="1:206" s="14" customFormat="1" ht="37.5" customHeight="1" x14ac:dyDescent="0.2">
      <c r="A89" s="143"/>
      <c r="B89" s="34" t="s">
        <v>76</v>
      </c>
      <c r="C89" s="34" t="s">
        <v>87</v>
      </c>
      <c r="D89" s="40"/>
      <c r="E89" s="40"/>
      <c r="F89" s="40"/>
      <c r="G89" s="40"/>
      <c r="H89" s="40"/>
      <c r="I89" s="40"/>
      <c r="J89" s="40"/>
      <c r="K89" s="40"/>
      <c r="L89" s="40"/>
      <c r="M89" s="40"/>
      <c r="N89" s="40"/>
      <c r="O89" s="40"/>
      <c r="P89" s="40"/>
      <c r="Q89" s="40"/>
      <c r="R89" s="40"/>
      <c r="S89" s="40"/>
      <c r="T89" s="40"/>
      <c r="U89" s="50">
        <v>0</v>
      </c>
      <c r="V89" s="50">
        <v>0</v>
      </c>
      <c r="W89" s="40"/>
      <c r="X89" s="40"/>
      <c r="Y89" s="40"/>
      <c r="Z89" s="40"/>
      <c r="AA89" s="40"/>
      <c r="AB89" s="40"/>
      <c r="AC89" s="40"/>
      <c r="AD89" s="40"/>
      <c r="AE89" s="40"/>
      <c r="AF89" s="40"/>
      <c r="AG89" s="40"/>
      <c r="AH89" s="40"/>
      <c r="AI89" s="40"/>
      <c r="AJ89" s="40"/>
      <c r="AK89" s="40"/>
      <c r="AL89" s="40"/>
      <c r="AM89" s="40"/>
      <c r="AN89" s="40" t="s">
        <v>39</v>
      </c>
      <c r="AO89" s="40"/>
      <c r="AP89" s="40"/>
      <c r="AQ89" s="40"/>
      <c r="AR89" s="40"/>
      <c r="AS89" s="51" t="s">
        <v>28</v>
      </c>
      <c r="AT89" s="51" t="s">
        <v>28</v>
      </c>
      <c r="AU89" s="50">
        <v>0</v>
      </c>
      <c r="AV89" s="50">
        <v>0</v>
      </c>
      <c r="AW89" s="50">
        <v>0</v>
      </c>
      <c r="AX89" s="50">
        <v>0</v>
      </c>
      <c r="AY89" s="50">
        <v>0</v>
      </c>
      <c r="AZ89" s="50">
        <v>0</v>
      </c>
      <c r="BA89" s="50">
        <v>0</v>
      </c>
      <c r="BB89" s="50">
        <v>0</v>
      </c>
      <c r="BC89" s="50">
        <v>0</v>
      </c>
      <c r="BD89" s="167" t="s">
        <v>43</v>
      </c>
      <c r="BE89" s="167"/>
      <c r="BF89" s="21"/>
      <c r="BG89" s="21"/>
      <c r="BH89" s="21"/>
      <c r="BI89" s="21"/>
      <c r="BJ89" s="17"/>
      <c r="BK89" s="17"/>
      <c r="BL89" s="17"/>
      <c r="BM89" s="17"/>
      <c r="BN89" s="21"/>
      <c r="BO89" s="17"/>
      <c r="BP89" s="17"/>
      <c r="BQ89" s="17"/>
      <c r="BR89" s="17"/>
      <c r="BS89" s="17"/>
      <c r="BT89" s="17"/>
      <c r="BU89" s="17"/>
      <c r="BV89" s="17"/>
      <c r="BW89" s="17"/>
      <c r="BX89" s="17"/>
      <c r="BY89" s="17"/>
      <c r="BZ89" s="17"/>
      <c r="CA89" s="17"/>
      <c r="CB89" s="17"/>
      <c r="CC89" s="17"/>
      <c r="CD89" s="17"/>
      <c r="CE89" s="17"/>
      <c r="CF89" s="17"/>
      <c r="CG89" s="21"/>
      <c r="CH89" s="17"/>
    </row>
    <row r="90" spans="1:206" s="14" customFormat="1" ht="37.5" customHeight="1" x14ac:dyDescent="0.2">
      <c r="A90" s="143"/>
      <c r="B90" s="34" t="s">
        <v>77</v>
      </c>
      <c r="C90" s="34" t="s">
        <v>24</v>
      </c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0"/>
      <c r="O90" s="40"/>
      <c r="P90" s="40"/>
      <c r="Q90" s="40"/>
      <c r="R90" s="40"/>
      <c r="S90" s="40"/>
      <c r="T90" s="40" t="s">
        <v>42</v>
      </c>
      <c r="U90" s="50">
        <v>0</v>
      </c>
      <c r="V90" s="50">
        <v>0</v>
      </c>
      <c r="W90" s="40"/>
      <c r="X90" s="40"/>
      <c r="Y90" s="40"/>
      <c r="Z90" s="40"/>
      <c r="AA90" s="40"/>
      <c r="AB90" s="40"/>
      <c r="AC90" s="40"/>
      <c r="AD90" s="40"/>
      <c r="AE90" s="40"/>
      <c r="AF90" s="40"/>
      <c r="AG90" s="40"/>
      <c r="AH90" s="40"/>
      <c r="AI90" s="40"/>
      <c r="AJ90" s="40"/>
      <c r="AK90" s="40"/>
      <c r="AL90" s="40" t="s">
        <v>47</v>
      </c>
      <c r="AM90" s="40"/>
      <c r="AN90" s="40" t="s">
        <v>42</v>
      </c>
      <c r="AO90" s="40"/>
      <c r="AP90" s="40"/>
      <c r="AQ90" s="40"/>
      <c r="AR90" s="40"/>
      <c r="AS90" s="51" t="s">
        <v>28</v>
      </c>
      <c r="AT90" s="51" t="s">
        <v>28</v>
      </c>
      <c r="AU90" s="50">
        <v>0</v>
      </c>
      <c r="AV90" s="50">
        <v>0</v>
      </c>
      <c r="AW90" s="50">
        <v>0</v>
      </c>
      <c r="AX90" s="50">
        <v>0</v>
      </c>
      <c r="AY90" s="50">
        <v>0</v>
      </c>
      <c r="AZ90" s="50">
        <v>0</v>
      </c>
      <c r="BA90" s="50">
        <v>0</v>
      </c>
      <c r="BB90" s="50">
        <v>0</v>
      </c>
      <c r="BC90" s="50">
        <v>0</v>
      </c>
      <c r="BD90" s="167" t="s">
        <v>84</v>
      </c>
      <c r="BE90" s="167"/>
      <c r="BF90" s="21"/>
      <c r="BG90" s="21"/>
      <c r="BH90" s="21"/>
      <c r="BI90" s="21"/>
      <c r="BJ90" s="17"/>
      <c r="BK90" s="17"/>
      <c r="BL90" s="17"/>
      <c r="BM90" s="17"/>
      <c r="BN90" s="21"/>
      <c r="BO90" s="17"/>
      <c r="BP90" s="17"/>
      <c r="BQ90" s="17"/>
      <c r="BR90" s="17"/>
      <c r="BS90" s="17"/>
      <c r="BT90" s="17"/>
      <c r="BU90" s="17"/>
      <c r="BV90" s="17"/>
      <c r="BW90" s="17"/>
      <c r="BX90" s="17"/>
      <c r="BY90" s="17"/>
      <c r="BZ90" s="17"/>
      <c r="CA90" s="17"/>
      <c r="CB90" s="17"/>
      <c r="CC90" s="17"/>
      <c r="CD90" s="17"/>
      <c r="CE90" s="17"/>
      <c r="CF90" s="17"/>
      <c r="CG90" s="21"/>
      <c r="CH90" s="17"/>
    </row>
    <row r="91" spans="1:206" s="14" customFormat="1" ht="37.5" customHeight="1" x14ac:dyDescent="0.2">
      <c r="A91" s="74"/>
      <c r="B91" s="34" t="s">
        <v>78</v>
      </c>
      <c r="C91" s="34" t="s">
        <v>30</v>
      </c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0" t="s">
        <v>39</v>
      </c>
      <c r="U91" s="50">
        <v>0</v>
      </c>
      <c r="V91" s="50">
        <v>0</v>
      </c>
      <c r="W91" s="40"/>
      <c r="X91" s="40"/>
      <c r="Y91" s="40"/>
      <c r="Z91" s="40"/>
      <c r="AA91" s="40"/>
      <c r="AB91" s="40"/>
      <c r="AC91" s="40"/>
      <c r="AD91" s="40"/>
      <c r="AE91" s="40"/>
      <c r="AF91" s="40"/>
      <c r="AG91" s="40"/>
      <c r="AH91" s="40"/>
      <c r="AI91" s="40"/>
      <c r="AJ91" s="40"/>
      <c r="AK91" s="40"/>
      <c r="AL91" s="40"/>
      <c r="AM91" s="40"/>
      <c r="AN91" s="40"/>
      <c r="AO91" s="40"/>
      <c r="AP91" s="40"/>
      <c r="AQ91" s="40"/>
      <c r="AR91" s="40"/>
      <c r="AS91" s="51" t="s">
        <v>28</v>
      </c>
      <c r="AT91" s="51" t="s">
        <v>28</v>
      </c>
      <c r="AU91" s="50">
        <v>0</v>
      </c>
      <c r="AV91" s="50">
        <v>0</v>
      </c>
      <c r="AW91" s="50">
        <v>0</v>
      </c>
      <c r="AX91" s="50">
        <v>0</v>
      </c>
      <c r="AY91" s="50">
        <v>0</v>
      </c>
      <c r="AZ91" s="50">
        <v>0</v>
      </c>
      <c r="BA91" s="50">
        <v>0</v>
      </c>
      <c r="BB91" s="50">
        <v>0</v>
      </c>
      <c r="BC91" s="50">
        <v>0</v>
      </c>
      <c r="BD91" s="167" t="s">
        <v>43</v>
      </c>
      <c r="BE91" s="167"/>
      <c r="BF91" s="21"/>
      <c r="BG91" s="21"/>
      <c r="BH91" s="21"/>
      <c r="BI91" s="21"/>
      <c r="BJ91" s="17"/>
      <c r="BK91" s="17"/>
      <c r="BL91" s="17"/>
      <c r="BM91" s="17"/>
      <c r="BN91" s="21"/>
      <c r="BO91" s="17"/>
      <c r="BP91" s="17"/>
      <c r="BQ91" s="17"/>
      <c r="BR91" s="17"/>
      <c r="BS91" s="17"/>
      <c r="BT91" s="17"/>
      <c r="BU91" s="17"/>
      <c r="BV91" s="17"/>
      <c r="BW91" s="17"/>
      <c r="BX91" s="17"/>
      <c r="BY91" s="17"/>
      <c r="BZ91" s="17"/>
      <c r="CA91" s="17"/>
      <c r="CB91" s="17"/>
      <c r="CC91" s="17"/>
      <c r="CD91" s="17"/>
      <c r="CE91" s="17"/>
      <c r="CF91" s="17"/>
      <c r="CG91" s="21"/>
      <c r="CH91" s="17"/>
    </row>
    <row r="92" spans="1:206" s="14" customFormat="1" ht="38.25" customHeight="1" x14ac:dyDescent="0.2">
      <c r="A92" s="74"/>
      <c r="B92" s="34" t="s">
        <v>79</v>
      </c>
      <c r="C92" s="34" t="s">
        <v>32</v>
      </c>
      <c r="D92" s="40"/>
      <c r="E92" s="40"/>
      <c r="F92" s="40"/>
      <c r="G92" s="40"/>
      <c r="H92" s="40"/>
      <c r="I92" s="40"/>
      <c r="J92" s="40"/>
      <c r="K92" s="40"/>
      <c r="L92" s="40"/>
      <c r="M92" s="40"/>
      <c r="N92" s="40"/>
      <c r="O92" s="40"/>
      <c r="P92" s="40"/>
      <c r="Q92" s="40"/>
      <c r="R92" s="40"/>
      <c r="S92" s="40" t="s">
        <v>47</v>
      </c>
      <c r="T92" s="40"/>
      <c r="U92" s="50">
        <v>0</v>
      </c>
      <c r="V92" s="50">
        <v>0</v>
      </c>
      <c r="W92" s="40"/>
      <c r="X92" s="40"/>
      <c r="Y92" s="40"/>
      <c r="Z92" s="40"/>
      <c r="AA92" s="40"/>
      <c r="AB92" s="40"/>
      <c r="AC92" s="40"/>
      <c r="AD92" s="40"/>
      <c r="AE92" s="40"/>
      <c r="AF92" s="40"/>
      <c r="AG92" s="40"/>
      <c r="AH92" s="40"/>
      <c r="AI92" s="40"/>
      <c r="AJ92" s="40"/>
      <c r="AK92" s="40"/>
      <c r="AL92" s="40"/>
      <c r="AM92" s="40" t="s">
        <v>39</v>
      </c>
      <c r="AN92" s="40"/>
      <c r="AO92" s="40"/>
      <c r="AP92" s="40"/>
      <c r="AQ92" s="40"/>
      <c r="AR92" s="40"/>
      <c r="AS92" s="51" t="s">
        <v>28</v>
      </c>
      <c r="AT92" s="51" t="s">
        <v>28</v>
      </c>
      <c r="AU92" s="50">
        <v>0</v>
      </c>
      <c r="AV92" s="50">
        <v>0</v>
      </c>
      <c r="AW92" s="50">
        <v>0</v>
      </c>
      <c r="AX92" s="50">
        <v>0</v>
      </c>
      <c r="AY92" s="50">
        <v>0</v>
      </c>
      <c r="AZ92" s="50">
        <v>0</v>
      </c>
      <c r="BA92" s="50">
        <v>0</v>
      </c>
      <c r="BB92" s="50">
        <v>0</v>
      </c>
      <c r="BC92" s="50">
        <v>0</v>
      </c>
      <c r="BD92" s="167" t="s">
        <v>43</v>
      </c>
      <c r="BE92" s="167"/>
      <c r="BF92" s="21"/>
      <c r="BG92" s="21"/>
      <c r="BH92" s="21"/>
      <c r="BI92" s="21"/>
      <c r="BJ92" s="17"/>
      <c r="BK92" s="17"/>
      <c r="BL92" s="17"/>
      <c r="BM92" s="17"/>
      <c r="BN92" s="21"/>
      <c r="BO92" s="17"/>
      <c r="BP92" s="17"/>
      <c r="BQ92" s="17"/>
      <c r="BR92" s="17"/>
      <c r="BS92" s="17"/>
      <c r="BT92" s="17"/>
      <c r="BU92" s="17"/>
      <c r="BV92" s="17"/>
      <c r="BW92" s="17"/>
      <c r="BX92" s="17"/>
      <c r="BY92" s="17"/>
      <c r="BZ92" s="17"/>
      <c r="CA92" s="17"/>
      <c r="CB92" s="17"/>
      <c r="CC92" s="17"/>
      <c r="CD92" s="17"/>
      <c r="CE92" s="17"/>
      <c r="CF92" s="17"/>
      <c r="CG92" s="21"/>
      <c r="CH92" s="17"/>
    </row>
    <row r="93" spans="1:206" s="14" customFormat="1" ht="45" customHeight="1" x14ac:dyDescent="0.2">
      <c r="A93" s="74"/>
      <c r="B93" s="36" t="s">
        <v>22</v>
      </c>
      <c r="C93" s="36" t="s">
        <v>46</v>
      </c>
      <c r="D93" s="69"/>
      <c r="E93" s="69"/>
      <c r="F93" s="69"/>
      <c r="G93" s="69"/>
      <c r="H93" s="69"/>
      <c r="I93" s="69"/>
      <c r="J93" s="69"/>
      <c r="K93" s="69"/>
      <c r="L93" s="69"/>
      <c r="M93" s="69"/>
      <c r="N93" s="69"/>
      <c r="O93" s="69"/>
      <c r="P93" s="69"/>
      <c r="Q93" s="69"/>
      <c r="R93" s="69"/>
      <c r="S93" s="69"/>
      <c r="T93" s="36" t="s">
        <v>43</v>
      </c>
      <c r="U93" s="50">
        <v>0</v>
      </c>
      <c r="V93" s="50">
        <v>0</v>
      </c>
      <c r="W93" s="69"/>
      <c r="X93" s="69"/>
      <c r="Y93" s="69"/>
      <c r="Z93" s="69"/>
      <c r="AA93" s="69"/>
      <c r="AB93" s="69" t="s">
        <v>43</v>
      </c>
      <c r="AC93" s="69"/>
      <c r="AD93" s="69"/>
      <c r="AE93" s="69"/>
      <c r="AF93" s="36" t="s">
        <v>43</v>
      </c>
      <c r="AG93" s="36"/>
      <c r="AH93" s="36"/>
      <c r="AI93" s="36" t="s">
        <v>47</v>
      </c>
      <c r="AJ93" s="69"/>
      <c r="AK93" s="69"/>
      <c r="AL93" s="36"/>
      <c r="AM93" s="69"/>
      <c r="AN93" s="69"/>
      <c r="AO93" s="36" t="s">
        <v>43</v>
      </c>
      <c r="AP93" s="69" t="s">
        <v>40</v>
      </c>
      <c r="AQ93" s="69"/>
      <c r="AR93" s="69"/>
      <c r="AS93" s="51" t="s">
        <v>28</v>
      </c>
      <c r="AT93" s="51" t="s">
        <v>28</v>
      </c>
      <c r="AU93" s="50">
        <v>0</v>
      </c>
      <c r="AV93" s="50">
        <v>0</v>
      </c>
      <c r="AW93" s="50">
        <v>0</v>
      </c>
      <c r="AX93" s="50">
        <v>0</v>
      </c>
      <c r="AY93" s="50">
        <v>0</v>
      </c>
      <c r="AZ93" s="50">
        <v>0</v>
      </c>
      <c r="BA93" s="50">
        <v>0</v>
      </c>
      <c r="BB93" s="50">
        <v>0</v>
      </c>
      <c r="BC93" s="50">
        <v>0</v>
      </c>
      <c r="BD93" s="168" t="s">
        <v>125</v>
      </c>
      <c r="BE93" s="168"/>
      <c r="BF93" s="21"/>
      <c r="BG93" s="21"/>
      <c r="BH93" s="21"/>
      <c r="BI93" s="21"/>
      <c r="BJ93" s="17"/>
      <c r="BK93" s="17"/>
      <c r="BL93" s="17"/>
      <c r="BM93" s="17"/>
      <c r="BN93" s="21"/>
      <c r="BO93" s="17"/>
      <c r="BP93" s="17"/>
      <c r="BQ93" s="17"/>
      <c r="BR93" s="17"/>
      <c r="BS93" s="17"/>
      <c r="BT93" s="17"/>
      <c r="BU93" s="17"/>
      <c r="BV93" s="17"/>
      <c r="BW93" s="17"/>
      <c r="BX93" s="17"/>
      <c r="BY93" s="17"/>
      <c r="BZ93" s="17"/>
      <c r="CA93" s="17"/>
      <c r="CB93" s="17"/>
      <c r="CC93" s="17"/>
      <c r="CD93" s="17"/>
      <c r="CE93" s="17"/>
      <c r="CF93" s="17"/>
      <c r="CG93" s="21"/>
      <c r="CH93" s="17"/>
    </row>
    <row r="94" spans="1:206" s="14" customFormat="1" ht="60.75" customHeight="1" x14ac:dyDescent="0.2">
      <c r="A94" s="74"/>
      <c r="B94" s="34" t="s">
        <v>25</v>
      </c>
      <c r="C94" s="34" t="s">
        <v>56</v>
      </c>
      <c r="D94" s="40"/>
      <c r="E94" s="40"/>
      <c r="F94" s="40"/>
      <c r="G94" s="40"/>
      <c r="H94" s="40"/>
      <c r="I94" s="40"/>
      <c r="J94" s="40"/>
      <c r="K94" s="40"/>
      <c r="L94" s="40"/>
      <c r="M94" s="40"/>
      <c r="N94" s="40"/>
      <c r="O94" s="40"/>
      <c r="P94" s="40"/>
      <c r="Q94" s="40"/>
      <c r="R94" s="40"/>
      <c r="S94" s="40"/>
      <c r="T94" s="40"/>
      <c r="U94" s="50">
        <v>0</v>
      </c>
      <c r="V94" s="50">
        <v>0</v>
      </c>
      <c r="W94" s="68"/>
      <c r="X94" s="68"/>
      <c r="Y94" s="68"/>
      <c r="Z94" s="68"/>
      <c r="AA94" s="68"/>
      <c r="AB94" s="68"/>
      <c r="AC94" s="68"/>
      <c r="AD94" s="68"/>
      <c r="AE94" s="68"/>
      <c r="AF94" s="68"/>
      <c r="AG94" s="68"/>
      <c r="AH94" s="68"/>
      <c r="AI94" s="40"/>
      <c r="AJ94" s="68"/>
      <c r="AK94" s="68"/>
      <c r="AL94" s="68"/>
      <c r="AM94" s="68"/>
      <c r="AN94" s="68"/>
      <c r="AO94" s="68" t="s">
        <v>39</v>
      </c>
      <c r="AP94" s="68"/>
      <c r="AQ94" s="68"/>
      <c r="AR94" s="68"/>
      <c r="AS94" s="51" t="s">
        <v>28</v>
      </c>
      <c r="AT94" s="51" t="s">
        <v>28</v>
      </c>
      <c r="AU94" s="50">
        <v>0</v>
      </c>
      <c r="AV94" s="50">
        <v>0</v>
      </c>
      <c r="AW94" s="50">
        <v>0</v>
      </c>
      <c r="AX94" s="50">
        <v>0</v>
      </c>
      <c r="AY94" s="50">
        <v>0</v>
      </c>
      <c r="AZ94" s="50">
        <v>0</v>
      </c>
      <c r="BA94" s="50">
        <v>0</v>
      </c>
      <c r="BB94" s="50">
        <v>0</v>
      </c>
      <c r="BC94" s="50">
        <v>0</v>
      </c>
      <c r="BD94" s="167" t="s">
        <v>43</v>
      </c>
      <c r="BE94" s="167"/>
      <c r="BF94" s="15"/>
    </row>
    <row r="95" spans="1:206" s="14" customFormat="1" ht="43.5" customHeight="1" x14ac:dyDescent="0.2">
      <c r="A95" s="75"/>
      <c r="B95" s="34" t="s">
        <v>51</v>
      </c>
      <c r="C95" s="34" t="s">
        <v>57</v>
      </c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0"/>
      <c r="O95" s="40"/>
      <c r="P95" s="40"/>
      <c r="Q95" s="40"/>
      <c r="R95" s="40"/>
      <c r="S95" s="40"/>
      <c r="T95" s="40"/>
      <c r="U95" s="50">
        <v>0</v>
      </c>
      <c r="V95" s="50">
        <v>0</v>
      </c>
      <c r="W95" s="68"/>
      <c r="X95" s="68"/>
      <c r="Y95" s="68"/>
      <c r="Z95" s="68"/>
      <c r="AA95" s="68"/>
      <c r="AB95" s="68"/>
      <c r="AC95" s="68"/>
      <c r="AD95" s="68"/>
      <c r="AE95" s="68"/>
      <c r="AF95" s="68" t="s">
        <v>39</v>
      </c>
      <c r="AG95" s="40"/>
      <c r="AH95" s="68"/>
      <c r="AI95" s="68"/>
      <c r="AJ95" s="68"/>
      <c r="AK95" s="68"/>
      <c r="AL95" s="68"/>
      <c r="AM95" s="68"/>
      <c r="AN95" s="68"/>
      <c r="AO95" s="68"/>
      <c r="AP95" s="68"/>
      <c r="AQ95" s="68"/>
      <c r="AR95" s="68"/>
      <c r="AS95" s="51" t="s">
        <v>28</v>
      </c>
      <c r="AT95" s="51" t="s">
        <v>28</v>
      </c>
      <c r="AU95" s="50">
        <v>0</v>
      </c>
      <c r="AV95" s="50">
        <v>0</v>
      </c>
      <c r="AW95" s="50">
        <v>0</v>
      </c>
      <c r="AX95" s="50">
        <v>0</v>
      </c>
      <c r="AY95" s="50">
        <v>0</v>
      </c>
      <c r="AZ95" s="50">
        <v>0</v>
      </c>
      <c r="BA95" s="50">
        <v>0</v>
      </c>
      <c r="BB95" s="50">
        <v>0</v>
      </c>
      <c r="BC95" s="50">
        <v>0</v>
      </c>
      <c r="BD95" s="167" t="s">
        <v>43</v>
      </c>
      <c r="BE95" s="167"/>
      <c r="BF95" s="15"/>
      <c r="BG95" s="15"/>
      <c r="BH95" s="15"/>
      <c r="BI95" s="15"/>
      <c r="BJ95" s="16"/>
      <c r="BK95" s="15"/>
      <c r="BL95" s="15"/>
      <c r="BM95" s="15"/>
      <c r="BN95" s="15"/>
      <c r="BO95" s="15"/>
      <c r="BP95" s="15"/>
      <c r="BQ95" s="15"/>
      <c r="BR95" s="15"/>
      <c r="BS95" s="15"/>
      <c r="BT95" s="15"/>
      <c r="BU95" s="15"/>
      <c r="BV95" s="15"/>
      <c r="BW95" s="15"/>
      <c r="BX95" s="15"/>
      <c r="BY95" s="15"/>
      <c r="BZ95" s="15"/>
      <c r="CA95" s="15"/>
      <c r="CB95" s="15"/>
      <c r="CC95" s="16"/>
    </row>
    <row r="96" spans="1:206" s="14" customFormat="1" ht="48" customHeight="1" x14ac:dyDescent="0.2">
      <c r="A96" s="73"/>
      <c r="B96" s="34" t="s">
        <v>26</v>
      </c>
      <c r="C96" s="34" t="s">
        <v>58</v>
      </c>
      <c r="D96" s="40"/>
      <c r="E96" s="40"/>
      <c r="F96" s="40"/>
      <c r="G96" s="40"/>
      <c r="H96" s="40"/>
      <c r="I96" s="40"/>
      <c r="J96" s="40"/>
      <c r="K96" s="40"/>
      <c r="L96" s="40"/>
      <c r="M96" s="40"/>
      <c r="N96" s="40"/>
      <c r="O96" s="40"/>
      <c r="P96" s="40"/>
      <c r="Q96" s="40"/>
      <c r="R96" s="40"/>
      <c r="S96" s="40"/>
      <c r="T96" s="40"/>
      <c r="U96" s="50">
        <v>0</v>
      </c>
      <c r="V96" s="50">
        <v>0</v>
      </c>
      <c r="W96" s="68"/>
      <c r="X96" s="68"/>
      <c r="Y96" s="68"/>
      <c r="Z96" s="68"/>
      <c r="AA96" s="68"/>
      <c r="AB96" s="68" t="s">
        <v>39</v>
      </c>
      <c r="AC96" s="68"/>
      <c r="AD96" s="68"/>
      <c r="AE96" s="68"/>
      <c r="AF96" s="68"/>
      <c r="AG96" s="68"/>
      <c r="AH96" s="68"/>
      <c r="AI96" s="40"/>
      <c r="AJ96" s="68"/>
      <c r="AK96" s="68"/>
      <c r="AL96" s="68"/>
      <c r="AM96" s="68"/>
      <c r="AN96" s="68"/>
      <c r="AO96" s="68"/>
      <c r="AP96" s="68"/>
      <c r="AQ96" s="68"/>
      <c r="AR96" s="68"/>
      <c r="AS96" s="51" t="s">
        <v>28</v>
      </c>
      <c r="AT96" s="51" t="s">
        <v>28</v>
      </c>
      <c r="AU96" s="50">
        <v>0</v>
      </c>
      <c r="AV96" s="50">
        <v>0</v>
      </c>
      <c r="AW96" s="50">
        <v>0</v>
      </c>
      <c r="AX96" s="50">
        <v>0</v>
      </c>
      <c r="AY96" s="50">
        <v>0</v>
      </c>
      <c r="AZ96" s="50">
        <v>0</v>
      </c>
      <c r="BA96" s="50">
        <v>0</v>
      </c>
      <c r="BB96" s="50">
        <v>0</v>
      </c>
      <c r="BC96" s="50">
        <v>0</v>
      </c>
      <c r="BD96" s="167" t="s">
        <v>43</v>
      </c>
      <c r="BE96" s="167"/>
      <c r="BF96" s="15"/>
      <c r="BG96" s="15"/>
      <c r="BH96" s="15"/>
      <c r="BI96" s="15"/>
      <c r="BJ96" s="16"/>
      <c r="BK96" s="15"/>
      <c r="BL96" s="15"/>
      <c r="BM96" s="15"/>
      <c r="BN96" s="15"/>
      <c r="BO96" s="15"/>
      <c r="BP96" s="15"/>
      <c r="BQ96" s="15"/>
      <c r="BR96" s="15"/>
      <c r="BS96" s="15"/>
      <c r="BT96" s="15"/>
      <c r="BU96" s="15"/>
      <c r="BV96" s="15"/>
      <c r="BW96" s="15"/>
      <c r="BX96" s="15"/>
      <c r="BY96" s="15"/>
      <c r="BZ96" s="15"/>
      <c r="CA96" s="15"/>
      <c r="CB96" s="15"/>
      <c r="CC96" s="16"/>
    </row>
    <row r="97" spans="1:86" s="14" customFormat="1" ht="31.5" customHeight="1" x14ac:dyDescent="0.2">
      <c r="A97" s="73"/>
      <c r="B97" s="34" t="s">
        <v>116</v>
      </c>
      <c r="C97" s="34" t="s">
        <v>117</v>
      </c>
      <c r="D97" s="40"/>
      <c r="E97" s="40"/>
      <c r="F97" s="40"/>
      <c r="G97" s="40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0"/>
      <c r="U97" s="50"/>
      <c r="V97" s="50"/>
      <c r="W97" s="68"/>
      <c r="X97" s="68"/>
      <c r="Y97" s="68"/>
      <c r="Z97" s="68"/>
      <c r="AA97" s="68"/>
      <c r="AB97" s="68"/>
      <c r="AC97" s="68"/>
      <c r="AD97" s="68"/>
      <c r="AE97" s="68"/>
      <c r="AF97" s="68"/>
      <c r="AG97" s="68"/>
      <c r="AH97" s="68"/>
      <c r="AI97" s="40"/>
      <c r="AJ97" s="68"/>
      <c r="AK97" s="68"/>
      <c r="AL97" s="68"/>
      <c r="AM97" s="68"/>
      <c r="AN97" s="68"/>
      <c r="AO97" s="68"/>
      <c r="AP97" s="68" t="s">
        <v>41</v>
      </c>
      <c r="AQ97" s="68"/>
      <c r="AR97" s="68"/>
      <c r="AS97" s="51"/>
      <c r="AT97" s="51"/>
      <c r="AU97" s="50"/>
      <c r="AV97" s="50"/>
      <c r="AW97" s="50"/>
      <c r="AX97" s="50"/>
      <c r="AY97" s="50"/>
      <c r="AZ97" s="50"/>
      <c r="BA97" s="50"/>
      <c r="BB97" s="50"/>
      <c r="BC97" s="50"/>
      <c r="BD97" s="101" t="s">
        <v>40</v>
      </c>
      <c r="BE97" s="102"/>
      <c r="BF97" s="15"/>
      <c r="BG97" s="15"/>
      <c r="BH97" s="15"/>
      <c r="BI97" s="15"/>
      <c r="BJ97" s="16"/>
      <c r="BK97" s="15"/>
      <c r="BL97" s="15"/>
      <c r="BM97" s="15"/>
      <c r="BN97" s="15"/>
      <c r="BO97" s="15"/>
      <c r="BP97" s="15"/>
      <c r="BQ97" s="15"/>
      <c r="BR97" s="15"/>
      <c r="BS97" s="15"/>
      <c r="BT97" s="15"/>
      <c r="BU97" s="15"/>
      <c r="BV97" s="15"/>
      <c r="BW97" s="15"/>
      <c r="BX97" s="15"/>
      <c r="BY97" s="15"/>
      <c r="BZ97" s="15"/>
      <c r="CA97" s="15"/>
      <c r="CB97" s="15"/>
      <c r="CC97" s="16"/>
    </row>
    <row r="98" spans="1:86" s="14" customFormat="1" ht="31.5" customHeight="1" x14ac:dyDescent="0.2">
      <c r="A98" s="73"/>
      <c r="B98" s="34" t="s">
        <v>118</v>
      </c>
      <c r="C98" s="34" t="s">
        <v>119</v>
      </c>
      <c r="D98" s="40"/>
      <c r="E98" s="40"/>
      <c r="F98" s="40"/>
      <c r="G98" s="40"/>
      <c r="H98" s="40"/>
      <c r="I98" s="40"/>
      <c r="J98" s="40"/>
      <c r="K98" s="40"/>
      <c r="L98" s="40"/>
      <c r="M98" s="40"/>
      <c r="N98" s="40"/>
      <c r="O98" s="40"/>
      <c r="P98" s="40"/>
      <c r="Q98" s="40"/>
      <c r="R98" s="40"/>
      <c r="S98" s="40"/>
      <c r="T98" s="40" t="s">
        <v>39</v>
      </c>
      <c r="U98" s="50"/>
      <c r="V98" s="50"/>
      <c r="W98" s="68"/>
      <c r="X98" s="68"/>
      <c r="Y98" s="68"/>
      <c r="Z98" s="68"/>
      <c r="AA98" s="68"/>
      <c r="AB98" s="68"/>
      <c r="AC98" s="68"/>
      <c r="AD98" s="68"/>
      <c r="AE98" s="68"/>
      <c r="AF98" s="68"/>
      <c r="AG98" s="68"/>
      <c r="AH98" s="68"/>
      <c r="AI98" s="40"/>
      <c r="AJ98" s="68"/>
      <c r="AK98" s="68"/>
      <c r="AL98" s="68"/>
      <c r="AM98" s="68"/>
      <c r="AN98" s="68"/>
      <c r="AO98" s="68"/>
      <c r="AP98" s="68"/>
      <c r="AQ98" s="68"/>
      <c r="AR98" s="68"/>
      <c r="AS98" s="51"/>
      <c r="AT98" s="51"/>
      <c r="AU98" s="50"/>
      <c r="AV98" s="50"/>
      <c r="AW98" s="50"/>
      <c r="AX98" s="50"/>
      <c r="AY98" s="50"/>
      <c r="AZ98" s="50"/>
      <c r="BA98" s="50"/>
      <c r="BB98" s="50"/>
      <c r="BC98" s="50"/>
      <c r="BD98" s="101" t="s">
        <v>43</v>
      </c>
      <c r="BE98" s="102"/>
      <c r="BF98" s="15"/>
      <c r="BG98" s="15"/>
      <c r="BH98" s="15"/>
      <c r="BI98" s="15"/>
      <c r="BJ98" s="16"/>
      <c r="BK98" s="15"/>
      <c r="BL98" s="15"/>
      <c r="BM98" s="15"/>
      <c r="BN98" s="15"/>
      <c r="BO98" s="15"/>
      <c r="BP98" s="15"/>
      <c r="BQ98" s="15"/>
      <c r="BR98" s="15"/>
      <c r="BS98" s="15"/>
      <c r="BT98" s="15"/>
      <c r="BU98" s="15"/>
      <c r="BV98" s="15"/>
      <c r="BW98" s="15"/>
      <c r="BX98" s="15"/>
      <c r="BY98" s="15"/>
      <c r="BZ98" s="15"/>
      <c r="CA98" s="15"/>
      <c r="CB98" s="15"/>
      <c r="CC98" s="16"/>
    </row>
    <row r="99" spans="1:86" s="14" customFormat="1" ht="41.25" customHeight="1" x14ac:dyDescent="0.2">
      <c r="A99" s="63"/>
      <c r="B99" s="36" t="s">
        <v>12</v>
      </c>
      <c r="C99" s="36" t="s">
        <v>23</v>
      </c>
      <c r="D99" s="69"/>
      <c r="E99" s="69"/>
      <c r="F99" s="69"/>
      <c r="G99" s="69"/>
      <c r="H99" s="69"/>
      <c r="I99" s="69"/>
      <c r="J99" s="69"/>
      <c r="K99" s="69"/>
      <c r="L99" s="69"/>
      <c r="M99" s="69"/>
      <c r="N99" s="69"/>
      <c r="O99" s="69"/>
      <c r="P99" s="69"/>
      <c r="Q99" s="69"/>
      <c r="R99" s="69"/>
      <c r="S99" s="69"/>
      <c r="T99" s="69"/>
      <c r="U99" s="50">
        <v>0</v>
      </c>
      <c r="V99" s="50">
        <v>0</v>
      </c>
      <c r="W99" s="69"/>
      <c r="X99" s="69"/>
      <c r="Y99" s="69"/>
      <c r="Z99" s="69"/>
      <c r="AA99" s="69"/>
      <c r="AB99" s="36"/>
      <c r="AC99" s="69"/>
      <c r="AD99" s="69"/>
      <c r="AE99" s="69"/>
      <c r="AF99" s="69"/>
      <c r="AG99" s="69"/>
      <c r="AH99" s="69"/>
      <c r="AI99" s="69"/>
      <c r="AJ99" s="69"/>
      <c r="AK99" s="69"/>
      <c r="AL99" s="69"/>
      <c r="AM99" s="69"/>
      <c r="AN99" s="69"/>
      <c r="AO99" s="36"/>
      <c r="AP99" s="69" t="s">
        <v>85</v>
      </c>
      <c r="AQ99" s="69"/>
      <c r="AR99" s="36" t="s">
        <v>43</v>
      </c>
      <c r="AS99" s="51" t="s">
        <v>85</v>
      </c>
      <c r="AT99" s="51" t="s">
        <v>40</v>
      </c>
      <c r="AU99" s="50">
        <v>0</v>
      </c>
      <c r="AV99" s="50">
        <v>0</v>
      </c>
      <c r="AW99" s="50">
        <v>0</v>
      </c>
      <c r="AX99" s="50">
        <v>0</v>
      </c>
      <c r="AY99" s="50">
        <v>0</v>
      </c>
      <c r="AZ99" s="50">
        <v>0</v>
      </c>
      <c r="BA99" s="50">
        <v>0</v>
      </c>
      <c r="BB99" s="50">
        <v>0</v>
      </c>
      <c r="BC99" s="50">
        <v>0</v>
      </c>
      <c r="BD99" s="168" t="s">
        <v>129</v>
      </c>
      <c r="BE99" s="168"/>
      <c r="BF99" s="21"/>
      <c r="BG99" s="21"/>
      <c r="BH99" s="21"/>
      <c r="BI99" s="21"/>
      <c r="BJ99" s="17"/>
      <c r="BK99" s="17"/>
      <c r="BL99" s="17"/>
      <c r="BM99" s="17"/>
      <c r="BN99" s="21"/>
      <c r="BO99" s="17"/>
      <c r="BP99" s="17"/>
      <c r="BQ99" s="17"/>
      <c r="BR99" s="17"/>
      <c r="BS99" s="17"/>
      <c r="BT99" s="17"/>
      <c r="BU99" s="17"/>
      <c r="BV99" s="17"/>
      <c r="BW99" s="17"/>
      <c r="BX99" s="17"/>
      <c r="BY99" s="17"/>
      <c r="BZ99" s="17"/>
      <c r="CA99" s="17"/>
      <c r="CB99" s="17"/>
      <c r="CC99" s="17"/>
      <c r="CD99" s="17"/>
      <c r="CE99" s="17"/>
      <c r="CF99" s="17"/>
      <c r="CG99" s="21"/>
      <c r="CH99" s="17"/>
    </row>
    <row r="100" spans="1:86" s="14" customFormat="1" ht="49.5" customHeight="1" x14ac:dyDescent="0.2">
      <c r="A100" s="63"/>
      <c r="B100" s="76" t="s">
        <v>16</v>
      </c>
      <c r="C100" s="76" t="s">
        <v>59</v>
      </c>
      <c r="D100" s="51"/>
      <c r="E100" s="51"/>
      <c r="F100" s="51"/>
      <c r="G100" s="51"/>
      <c r="H100" s="51"/>
      <c r="I100" s="51"/>
      <c r="J100" s="51"/>
      <c r="K100" s="51"/>
      <c r="L100" s="51"/>
      <c r="M100" s="51"/>
      <c r="N100" s="51"/>
      <c r="O100" s="51"/>
      <c r="P100" s="51"/>
      <c r="Q100" s="51"/>
      <c r="R100" s="51"/>
      <c r="S100" s="51"/>
      <c r="T100" s="51"/>
      <c r="U100" s="50">
        <v>0</v>
      </c>
      <c r="V100" s="50">
        <v>0</v>
      </c>
      <c r="W100" s="51"/>
      <c r="X100" s="51"/>
      <c r="Y100" s="51"/>
      <c r="Z100" s="51"/>
      <c r="AA100" s="51"/>
      <c r="AB100" s="76"/>
      <c r="AC100" s="51"/>
      <c r="AD100" s="51"/>
      <c r="AE100" s="51"/>
      <c r="AF100" s="51"/>
      <c r="AG100" s="51"/>
      <c r="AH100" s="51"/>
      <c r="AI100" s="51"/>
      <c r="AJ100" s="51"/>
      <c r="AK100" s="51"/>
      <c r="AL100" s="51"/>
      <c r="AM100" s="76"/>
      <c r="AN100" s="51"/>
      <c r="AO100" s="76"/>
      <c r="AP100" s="76" t="s">
        <v>85</v>
      </c>
      <c r="AQ100" s="51"/>
      <c r="AR100" s="76"/>
      <c r="AS100" s="51" t="s">
        <v>40</v>
      </c>
      <c r="AT100" s="51"/>
      <c r="AU100" s="50">
        <v>0</v>
      </c>
      <c r="AV100" s="50">
        <v>0</v>
      </c>
      <c r="AW100" s="50">
        <v>0</v>
      </c>
      <c r="AX100" s="50">
        <v>0</v>
      </c>
      <c r="AY100" s="50">
        <v>0</v>
      </c>
      <c r="AZ100" s="50">
        <v>0</v>
      </c>
      <c r="BA100" s="50">
        <v>0</v>
      </c>
      <c r="BB100" s="50">
        <v>0</v>
      </c>
      <c r="BC100" s="50">
        <v>0</v>
      </c>
      <c r="BD100" s="169" t="s">
        <v>86</v>
      </c>
      <c r="BE100" s="169"/>
      <c r="BF100" s="21"/>
      <c r="BG100" s="21"/>
      <c r="BH100" s="21"/>
      <c r="BI100" s="21"/>
      <c r="BJ100" s="17"/>
      <c r="BK100" s="17"/>
      <c r="BL100" s="17"/>
      <c r="BM100" s="17"/>
      <c r="BN100" s="21"/>
      <c r="BO100" s="17"/>
      <c r="BP100" s="17"/>
      <c r="BQ100" s="17"/>
      <c r="BR100" s="17"/>
      <c r="BS100" s="17"/>
      <c r="BT100" s="17"/>
      <c r="BU100" s="17"/>
      <c r="BV100" s="17"/>
      <c r="BW100" s="17"/>
      <c r="BX100" s="17"/>
      <c r="BY100" s="17"/>
      <c r="BZ100" s="17"/>
      <c r="CA100" s="17"/>
      <c r="CB100" s="17"/>
      <c r="CC100" s="17"/>
      <c r="CD100" s="17"/>
      <c r="CE100" s="17"/>
      <c r="CF100" s="17"/>
      <c r="CG100" s="21"/>
      <c r="CH100" s="17"/>
    </row>
    <row r="101" spans="1:86" s="14" customFormat="1" ht="69.75" customHeight="1" x14ac:dyDescent="0.2">
      <c r="A101" s="63"/>
      <c r="B101" s="34" t="s">
        <v>17</v>
      </c>
      <c r="C101" s="34" t="s">
        <v>120</v>
      </c>
      <c r="D101" s="40"/>
      <c r="E101" s="40"/>
      <c r="F101" s="40"/>
      <c r="G101" s="40"/>
      <c r="H101" s="40"/>
      <c r="I101" s="40"/>
      <c r="J101" s="40"/>
      <c r="K101" s="40"/>
      <c r="L101" s="40"/>
      <c r="M101" s="40"/>
      <c r="N101" s="40"/>
      <c r="O101" s="40"/>
      <c r="P101" s="40"/>
      <c r="Q101" s="40"/>
      <c r="R101" s="40"/>
      <c r="S101" s="40"/>
      <c r="T101" s="40"/>
      <c r="U101" s="50">
        <v>0</v>
      </c>
      <c r="V101" s="50">
        <v>0</v>
      </c>
      <c r="W101" s="40"/>
      <c r="X101" s="40"/>
      <c r="Y101" s="40"/>
      <c r="Z101" s="40"/>
      <c r="AA101" s="40"/>
      <c r="AB101" s="40"/>
      <c r="AC101" s="40"/>
      <c r="AD101" s="40"/>
      <c r="AE101" s="40"/>
      <c r="AF101" s="40"/>
      <c r="AG101" s="40"/>
      <c r="AH101" s="40"/>
      <c r="AI101" s="40"/>
      <c r="AJ101" s="40"/>
      <c r="AK101" s="40"/>
      <c r="AL101" s="40"/>
      <c r="AM101" s="40"/>
      <c r="AN101" s="40"/>
      <c r="AO101" s="40" t="s">
        <v>47</v>
      </c>
      <c r="AP101" s="40"/>
      <c r="AQ101" s="40"/>
      <c r="AR101" s="40"/>
      <c r="AS101" s="61" t="s">
        <v>41</v>
      </c>
      <c r="AT101" s="61" t="s">
        <v>28</v>
      </c>
      <c r="AU101" s="50">
        <v>0</v>
      </c>
      <c r="AV101" s="50">
        <v>0</v>
      </c>
      <c r="AW101" s="50">
        <v>0</v>
      </c>
      <c r="AX101" s="50">
        <v>0</v>
      </c>
      <c r="AY101" s="50">
        <v>0</v>
      </c>
      <c r="AZ101" s="50">
        <v>0</v>
      </c>
      <c r="BA101" s="50">
        <v>0</v>
      </c>
      <c r="BB101" s="50">
        <v>0</v>
      </c>
      <c r="BC101" s="50">
        <v>0</v>
      </c>
      <c r="BD101" s="167" t="s">
        <v>40</v>
      </c>
      <c r="BE101" s="167"/>
      <c r="BF101" s="21"/>
      <c r="BG101" s="21"/>
      <c r="BH101" s="21"/>
      <c r="BI101" s="21"/>
      <c r="BJ101" s="17"/>
      <c r="BK101" s="17"/>
      <c r="BL101" s="17"/>
      <c r="BM101" s="17"/>
      <c r="BN101" s="21"/>
      <c r="BO101" s="17"/>
      <c r="BP101" s="17"/>
      <c r="BQ101" s="17"/>
      <c r="BR101" s="17"/>
      <c r="BS101" s="17"/>
      <c r="BT101" s="17"/>
      <c r="BU101" s="17"/>
      <c r="BV101" s="17"/>
      <c r="BW101" s="17"/>
      <c r="BX101" s="17"/>
      <c r="BY101" s="17"/>
      <c r="BZ101" s="17"/>
      <c r="CA101" s="17"/>
      <c r="CB101" s="17"/>
      <c r="CC101" s="17"/>
      <c r="CD101" s="17"/>
      <c r="CE101" s="17"/>
      <c r="CF101" s="17"/>
      <c r="CG101" s="21"/>
      <c r="CH101" s="17"/>
    </row>
    <row r="102" spans="1:86" s="14" customFormat="1" ht="54.75" customHeight="1" x14ac:dyDescent="0.2">
      <c r="A102" s="63"/>
      <c r="B102" s="34" t="s">
        <v>21</v>
      </c>
      <c r="C102" s="41" t="s">
        <v>121</v>
      </c>
      <c r="D102" s="40"/>
      <c r="E102" s="40"/>
      <c r="F102" s="40"/>
      <c r="G102" s="40"/>
      <c r="H102" s="40"/>
      <c r="I102" s="40"/>
      <c r="J102" s="40"/>
      <c r="K102" s="40"/>
      <c r="L102" s="40"/>
      <c r="M102" s="40"/>
      <c r="N102" s="40"/>
      <c r="O102" s="40"/>
      <c r="P102" s="40"/>
      <c r="Q102" s="40"/>
      <c r="R102" s="40"/>
      <c r="S102" s="40"/>
      <c r="T102" s="40"/>
      <c r="U102" s="50">
        <v>0</v>
      </c>
      <c r="V102" s="50">
        <v>0</v>
      </c>
      <c r="W102" s="40"/>
      <c r="X102" s="40"/>
      <c r="Y102" s="40"/>
      <c r="Z102" s="40"/>
      <c r="AA102" s="40"/>
      <c r="AB102" s="40"/>
      <c r="AC102" s="40"/>
      <c r="AD102" s="40"/>
      <c r="AE102" s="40"/>
      <c r="AF102" s="40"/>
      <c r="AG102" s="40"/>
      <c r="AH102" s="40"/>
      <c r="AI102" s="40"/>
      <c r="AJ102" s="40"/>
      <c r="AK102" s="40"/>
      <c r="AL102" s="40"/>
      <c r="AM102" s="40"/>
      <c r="AN102" s="40"/>
      <c r="AO102" s="40"/>
      <c r="AP102" s="40" t="s">
        <v>41</v>
      </c>
      <c r="AQ102" s="40"/>
      <c r="AR102" s="40" t="s">
        <v>47</v>
      </c>
      <c r="AS102" s="61" t="s">
        <v>47</v>
      </c>
      <c r="AT102" s="61" t="s">
        <v>28</v>
      </c>
      <c r="AU102" s="50">
        <v>0</v>
      </c>
      <c r="AV102" s="50">
        <v>0</v>
      </c>
      <c r="AW102" s="50">
        <v>0</v>
      </c>
      <c r="AX102" s="50">
        <v>0</v>
      </c>
      <c r="AY102" s="50">
        <v>0</v>
      </c>
      <c r="AZ102" s="50">
        <v>0</v>
      </c>
      <c r="BA102" s="50">
        <v>0</v>
      </c>
      <c r="BB102" s="50">
        <v>0</v>
      </c>
      <c r="BC102" s="50">
        <v>0</v>
      </c>
      <c r="BD102" s="167" t="s">
        <v>40</v>
      </c>
      <c r="BE102" s="167"/>
      <c r="BF102" s="21"/>
      <c r="BG102" s="21"/>
      <c r="BH102" s="21"/>
      <c r="BI102" s="21"/>
      <c r="BJ102" s="17"/>
      <c r="BK102" s="17"/>
      <c r="BL102" s="17"/>
      <c r="BM102" s="17"/>
      <c r="BN102" s="21"/>
      <c r="BO102" s="17"/>
      <c r="BP102" s="17"/>
      <c r="BQ102" s="17"/>
      <c r="BR102" s="17"/>
      <c r="BS102" s="17"/>
      <c r="BT102" s="17"/>
      <c r="BU102" s="17"/>
      <c r="BV102" s="17"/>
      <c r="BW102" s="17"/>
      <c r="BX102" s="17"/>
      <c r="BY102" s="17"/>
      <c r="BZ102" s="17"/>
      <c r="CA102" s="17"/>
      <c r="CB102" s="17"/>
      <c r="CC102" s="17"/>
      <c r="CD102" s="17"/>
      <c r="CE102" s="17"/>
      <c r="CF102" s="17"/>
      <c r="CG102" s="21"/>
      <c r="CH102" s="17"/>
    </row>
    <row r="103" spans="1:86" s="14" customFormat="1" ht="51.75" customHeight="1" x14ac:dyDescent="0.2">
      <c r="A103" s="63"/>
      <c r="B103" s="34" t="s">
        <v>53</v>
      </c>
      <c r="C103" s="41" t="s">
        <v>122</v>
      </c>
      <c r="D103" s="40"/>
      <c r="E103" s="40"/>
      <c r="F103" s="40"/>
      <c r="G103" s="40"/>
      <c r="H103" s="40"/>
      <c r="I103" s="40"/>
      <c r="J103" s="40"/>
      <c r="K103" s="40"/>
      <c r="L103" s="40"/>
      <c r="M103" s="40"/>
      <c r="N103" s="40"/>
      <c r="O103" s="40"/>
      <c r="P103" s="40"/>
      <c r="Q103" s="40"/>
      <c r="R103" s="40"/>
      <c r="S103" s="40"/>
      <c r="T103" s="40"/>
      <c r="U103" s="50">
        <v>0</v>
      </c>
      <c r="V103" s="50">
        <v>0</v>
      </c>
      <c r="W103" s="40"/>
      <c r="X103" s="40"/>
      <c r="Y103" s="40"/>
      <c r="Z103" s="40"/>
      <c r="AA103" s="40"/>
      <c r="AB103" s="40"/>
      <c r="AC103" s="40"/>
      <c r="AD103" s="40"/>
      <c r="AE103" s="40"/>
      <c r="AF103" s="40"/>
      <c r="AG103" s="40"/>
      <c r="AH103" s="40"/>
      <c r="AI103" s="40"/>
      <c r="AJ103" s="40"/>
      <c r="AK103" s="40"/>
      <c r="AL103" s="40"/>
      <c r="AM103" s="40"/>
      <c r="AN103" s="40"/>
      <c r="AO103" s="40"/>
      <c r="AP103" s="40" t="s">
        <v>41</v>
      </c>
      <c r="AQ103" s="40"/>
      <c r="AR103" s="40" t="s">
        <v>47</v>
      </c>
      <c r="AS103" s="61" t="s">
        <v>47</v>
      </c>
      <c r="AT103" s="61" t="s">
        <v>47</v>
      </c>
      <c r="AU103" s="50">
        <v>0</v>
      </c>
      <c r="AV103" s="50">
        <v>0</v>
      </c>
      <c r="AW103" s="50">
        <v>0</v>
      </c>
      <c r="AX103" s="50">
        <v>0</v>
      </c>
      <c r="AY103" s="50">
        <v>0</v>
      </c>
      <c r="AZ103" s="50">
        <v>0</v>
      </c>
      <c r="BA103" s="50">
        <v>0</v>
      </c>
      <c r="BB103" s="50">
        <v>0</v>
      </c>
      <c r="BC103" s="50">
        <v>0</v>
      </c>
      <c r="BD103" s="167" t="s">
        <v>40</v>
      </c>
      <c r="BE103" s="167"/>
      <c r="BF103" s="21"/>
      <c r="BG103" s="21"/>
      <c r="BH103" s="21"/>
      <c r="BI103" s="21"/>
      <c r="BJ103" s="17"/>
      <c r="BK103" s="17"/>
      <c r="BL103" s="17"/>
      <c r="BM103" s="17"/>
      <c r="BN103" s="21"/>
      <c r="BO103" s="17"/>
      <c r="BP103" s="17"/>
      <c r="BQ103" s="17"/>
      <c r="BR103" s="17"/>
      <c r="BS103" s="17"/>
      <c r="BT103" s="17"/>
      <c r="BU103" s="17"/>
      <c r="BV103" s="17"/>
      <c r="BW103" s="17"/>
      <c r="BX103" s="17"/>
      <c r="BY103" s="17"/>
      <c r="BZ103" s="17"/>
      <c r="CA103" s="17"/>
      <c r="CB103" s="17"/>
      <c r="CC103" s="17"/>
      <c r="CD103" s="17"/>
      <c r="CE103" s="17"/>
      <c r="CF103" s="17"/>
      <c r="CG103" s="21"/>
      <c r="CH103" s="17"/>
    </row>
    <row r="104" spans="1:86" s="14" customFormat="1" ht="27" customHeight="1" x14ac:dyDescent="0.2">
      <c r="A104" s="63"/>
      <c r="B104" s="138" t="s">
        <v>52</v>
      </c>
      <c r="C104" s="138" t="s">
        <v>61</v>
      </c>
      <c r="D104" s="160"/>
      <c r="E104" s="160"/>
      <c r="F104" s="160"/>
      <c r="G104" s="160"/>
      <c r="H104" s="160"/>
      <c r="I104" s="160"/>
      <c r="J104" s="160"/>
      <c r="K104" s="160"/>
      <c r="L104" s="160"/>
      <c r="M104" s="160"/>
      <c r="N104" s="160"/>
      <c r="O104" s="160"/>
      <c r="P104" s="160"/>
      <c r="Q104" s="160"/>
      <c r="R104" s="160"/>
      <c r="S104" s="160"/>
      <c r="T104" s="160"/>
      <c r="U104" s="158">
        <v>0</v>
      </c>
      <c r="V104" s="158">
        <v>0</v>
      </c>
      <c r="W104" s="160"/>
      <c r="X104" s="160"/>
      <c r="Y104" s="160"/>
      <c r="Z104" s="160"/>
      <c r="AA104" s="160"/>
      <c r="AB104" s="160"/>
      <c r="AC104" s="160"/>
      <c r="AD104" s="160"/>
      <c r="AE104" s="160"/>
      <c r="AF104" s="160"/>
      <c r="AG104" s="160"/>
      <c r="AH104" s="160"/>
      <c r="AI104" s="160"/>
      <c r="AJ104" s="160"/>
      <c r="AK104" s="160"/>
      <c r="AL104" s="160"/>
      <c r="AM104" s="160"/>
      <c r="AN104" s="160"/>
      <c r="AO104" s="138"/>
      <c r="AP104" s="160"/>
      <c r="AQ104" s="160"/>
      <c r="AR104" s="138" t="s">
        <v>43</v>
      </c>
      <c r="AS104" s="160" t="s">
        <v>40</v>
      </c>
      <c r="AT104" s="160" t="s">
        <v>40</v>
      </c>
      <c r="AU104" s="158">
        <v>0</v>
      </c>
      <c r="AV104" s="158">
        <v>0</v>
      </c>
      <c r="AW104" s="158">
        <v>0</v>
      </c>
      <c r="AX104" s="158">
        <v>0</v>
      </c>
      <c r="AY104" s="158">
        <v>0</v>
      </c>
      <c r="AZ104" s="158">
        <v>0</v>
      </c>
      <c r="BA104" s="158">
        <v>0</v>
      </c>
      <c r="BB104" s="158">
        <v>0</v>
      </c>
      <c r="BC104" s="158">
        <v>0</v>
      </c>
      <c r="BD104" s="172" t="s">
        <v>128</v>
      </c>
      <c r="BE104" s="173"/>
      <c r="BF104" s="21"/>
      <c r="BG104" s="21"/>
      <c r="BH104" s="21"/>
      <c r="BI104" s="21"/>
      <c r="BJ104" s="17"/>
      <c r="BK104" s="17"/>
      <c r="BL104" s="17"/>
      <c r="BM104" s="17"/>
      <c r="BN104" s="21"/>
      <c r="BO104" s="17"/>
      <c r="BP104" s="17"/>
      <c r="BQ104" s="17"/>
      <c r="BR104" s="17"/>
      <c r="BS104" s="17"/>
      <c r="BT104" s="17"/>
      <c r="BU104" s="17"/>
      <c r="BV104" s="17"/>
      <c r="BW104" s="17"/>
      <c r="BX104" s="17"/>
      <c r="BY104" s="17"/>
      <c r="BZ104" s="17"/>
      <c r="CA104" s="17"/>
      <c r="CB104" s="17"/>
      <c r="CC104" s="17"/>
      <c r="CD104" s="17"/>
      <c r="CE104" s="17"/>
      <c r="CF104" s="17"/>
      <c r="CG104" s="21"/>
      <c r="CH104" s="17"/>
    </row>
    <row r="105" spans="1:86" s="14" customFormat="1" ht="96" customHeight="1" x14ac:dyDescent="0.2">
      <c r="A105" s="63"/>
      <c r="B105" s="139"/>
      <c r="C105" s="139"/>
      <c r="D105" s="161"/>
      <c r="E105" s="161"/>
      <c r="F105" s="161"/>
      <c r="G105" s="161"/>
      <c r="H105" s="161"/>
      <c r="I105" s="161"/>
      <c r="J105" s="161"/>
      <c r="K105" s="161"/>
      <c r="L105" s="161"/>
      <c r="M105" s="161"/>
      <c r="N105" s="161"/>
      <c r="O105" s="161"/>
      <c r="P105" s="161"/>
      <c r="Q105" s="161"/>
      <c r="R105" s="161"/>
      <c r="S105" s="161"/>
      <c r="T105" s="161"/>
      <c r="U105" s="159"/>
      <c r="V105" s="159"/>
      <c r="W105" s="161"/>
      <c r="X105" s="161"/>
      <c r="Y105" s="161"/>
      <c r="Z105" s="161"/>
      <c r="AA105" s="161"/>
      <c r="AB105" s="161"/>
      <c r="AC105" s="161"/>
      <c r="AD105" s="161"/>
      <c r="AE105" s="161"/>
      <c r="AF105" s="161"/>
      <c r="AG105" s="161"/>
      <c r="AH105" s="161"/>
      <c r="AI105" s="161"/>
      <c r="AJ105" s="161"/>
      <c r="AK105" s="161"/>
      <c r="AL105" s="161"/>
      <c r="AM105" s="161"/>
      <c r="AN105" s="161"/>
      <c r="AO105" s="139"/>
      <c r="AP105" s="161"/>
      <c r="AQ105" s="161"/>
      <c r="AR105" s="139"/>
      <c r="AS105" s="161"/>
      <c r="AT105" s="161"/>
      <c r="AU105" s="159"/>
      <c r="AV105" s="159"/>
      <c r="AW105" s="159"/>
      <c r="AX105" s="159"/>
      <c r="AY105" s="159"/>
      <c r="AZ105" s="159"/>
      <c r="BA105" s="159"/>
      <c r="BB105" s="159"/>
      <c r="BC105" s="159"/>
      <c r="BD105" s="174"/>
      <c r="BE105" s="175"/>
      <c r="BF105" s="21"/>
      <c r="BG105" s="21"/>
      <c r="BH105" s="21"/>
      <c r="BI105" s="21"/>
      <c r="BJ105" s="17"/>
      <c r="BK105" s="17"/>
      <c r="BL105" s="17"/>
      <c r="BM105" s="17"/>
      <c r="BN105" s="21"/>
      <c r="BO105" s="17"/>
      <c r="BP105" s="17"/>
      <c r="BQ105" s="17"/>
      <c r="BR105" s="17"/>
      <c r="BS105" s="17"/>
      <c r="BT105" s="17"/>
      <c r="BU105" s="17"/>
      <c r="BV105" s="17"/>
      <c r="BW105" s="17"/>
      <c r="BX105" s="17"/>
      <c r="BY105" s="17"/>
      <c r="BZ105" s="17"/>
      <c r="CA105" s="17"/>
      <c r="CB105" s="17"/>
      <c r="CC105" s="17"/>
      <c r="CD105" s="17"/>
      <c r="CE105" s="17"/>
      <c r="CF105" s="17"/>
      <c r="CG105" s="21"/>
      <c r="CH105" s="17"/>
    </row>
    <row r="106" spans="1:86" s="14" customFormat="1" ht="31.5" customHeight="1" x14ac:dyDescent="0.2">
      <c r="A106" s="63"/>
      <c r="B106" s="34"/>
      <c r="C106" s="34" t="s">
        <v>72</v>
      </c>
      <c r="D106" s="53"/>
      <c r="E106" s="53"/>
      <c r="F106" s="53"/>
      <c r="G106" s="53"/>
      <c r="H106" s="53"/>
      <c r="I106" s="53"/>
      <c r="J106" s="53"/>
      <c r="K106" s="53"/>
      <c r="L106" s="53"/>
      <c r="M106" s="53"/>
      <c r="N106" s="53"/>
      <c r="O106" s="53"/>
      <c r="P106" s="53"/>
      <c r="Q106" s="53"/>
      <c r="R106" s="53"/>
      <c r="S106" s="53"/>
      <c r="T106" s="53"/>
      <c r="U106" s="50">
        <v>0</v>
      </c>
      <c r="V106" s="50">
        <v>0</v>
      </c>
      <c r="W106" s="53"/>
      <c r="X106" s="53"/>
      <c r="Y106" s="53"/>
      <c r="Z106" s="53"/>
      <c r="AA106" s="53"/>
      <c r="AB106" s="53"/>
      <c r="AC106" s="53"/>
      <c r="AD106" s="53"/>
      <c r="AE106" s="53"/>
      <c r="AF106" s="53"/>
      <c r="AG106" s="53"/>
      <c r="AH106" s="53"/>
      <c r="AI106" s="53"/>
      <c r="AJ106" s="53"/>
      <c r="AK106" s="53"/>
      <c r="AL106" s="53"/>
      <c r="AM106" s="53"/>
      <c r="AN106" s="53"/>
      <c r="AO106" s="53"/>
      <c r="AP106" s="53"/>
      <c r="AQ106" s="53"/>
      <c r="AR106" s="34"/>
      <c r="AS106" s="51" t="s">
        <v>28</v>
      </c>
      <c r="AT106" s="61" t="s">
        <v>41</v>
      </c>
      <c r="AU106" s="50">
        <v>0</v>
      </c>
      <c r="AV106" s="50">
        <v>0</v>
      </c>
      <c r="AW106" s="50">
        <v>0</v>
      </c>
      <c r="AX106" s="50">
        <v>0</v>
      </c>
      <c r="AY106" s="50">
        <v>0</v>
      </c>
      <c r="AZ106" s="50">
        <v>0</v>
      </c>
      <c r="BA106" s="50">
        <v>0</v>
      </c>
      <c r="BB106" s="50">
        <v>0</v>
      </c>
      <c r="BC106" s="50">
        <v>0</v>
      </c>
      <c r="BD106" s="167" t="s">
        <v>40</v>
      </c>
      <c r="BE106" s="167"/>
      <c r="BF106" s="21"/>
      <c r="BG106" s="21"/>
      <c r="BH106" s="21"/>
      <c r="BI106" s="21"/>
      <c r="BJ106" s="17"/>
      <c r="BK106" s="17"/>
      <c r="BL106" s="17"/>
      <c r="BM106" s="17"/>
      <c r="BN106" s="21"/>
      <c r="BO106" s="17"/>
      <c r="BP106" s="17"/>
      <c r="BQ106" s="17"/>
      <c r="BR106" s="17"/>
      <c r="BS106" s="17"/>
      <c r="BT106" s="17"/>
      <c r="BU106" s="17"/>
      <c r="BV106" s="17"/>
      <c r="BW106" s="17"/>
      <c r="BX106" s="17"/>
      <c r="BY106" s="17"/>
      <c r="BZ106" s="17"/>
      <c r="CA106" s="17"/>
      <c r="CB106" s="17"/>
      <c r="CC106" s="17"/>
      <c r="CD106" s="17"/>
      <c r="CE106" s="17"/>
      <c r="CF106" s="17"/>
      <c r="CG106" s="21"/>
      <c r="CH106" s="17"/>
    </row>
    <row r="107" spans="1:86" s="14" customFormat="1" ht="67.5" customHeight="1" x14ac:dyDescent="0.2">
      <c r="A107" s="63"/>
      <c r="B107" s="34" t="s">
        <v>60</v>
      </c>
      <c r="C107" s="34" t="s">
        <v>90</v>
      </c>
      <c r="D107" s="40"/>
      <c r="E107" s="40"/>
      <c r="F107" s="40"/>
      <c r="G107" s="40"/>
      <c r="H107" s="40"/>
      <c r="I107" s="40"/>
      <c r="J107" s="40"/>
      <c r="K107" s="40"/>
      <c r="L107" s="40"/>
      <c r="M107" s="40"/>
      <c r="N107" s="40"/>
      <c r="O107" s="40"/>
      <c r="P107" s="40"/>
      <c r="Q107" s="40"/>
      <c r="R107" s="40"/>
      <c r="S107" s="40"/>
      <c r="T107" s="40"/>
      <c r="U107" s="50">
        <v>0</v>
      </c>
      <c r="V107" s="50">
        <v>0</v>
      </c>
      <c r="W107" s="68"/>
      <c r="X107" s="68"/>
      <c r="Y107" s="68"/>
      <c r="Z107" s="68"/>
      <c r="AA107" s="68"/>
      <c r="AB107" s="68"/>
      <c r="AC107" s="68"/>
      <c r="AD107" s="68"/>
      <c r="AE107" s="68"/>
      <c r="AF107" s="68"/>
      <c r="AG107" s="68"/>
      <c r="AH107" s="68"/>
      <c r="AI107" s="68"/>
      <c r="AJ107" s="68"/>
      <c r="AK107" s="68"/>
      <c r="AL107" s="68"/>
      <c r="AM107" s="68"/>
      <c r="AN107" s="68"/>
      <c r="AO107" s="68"/>
      <c r="AP107" s="68"/>
      <c r="AQ107" s="68"/>
      <c r="AR107" s="68" t="s">
        <v>47</v>
      </c>
      <c r="AS107" s="61" t="s">
        <v>41</v>
      </c>
      <c r="AT107" s="51" t="s">
        <v>28</v>
      </c>
      <c r="AU107" s="50">
        <v>0</v>
      </c>
      <c r="AV107" s="50">
        <v>0</v>
      </c>
      <c r="AW107" s="50">
        <v>0</v>
      </c>
      <c r="AX107" s="50">
        <v>0</v>
      </c>
      <c r="AY107" s="50">
        <v>0</v>
      </c>
      <c r="AZ107" s="50">
        <v>0</v>
      </c>
      <c r="BA107" s="50">
        <v>0</v>
      </c>
      <c r="BB107" s="50">
        <v>0</v>
      </c>
      <c r="BC107" s="50">
        <v>0</v>
      </c>
      <c r="BD107" s="167" t="s">
        <v>40</v>
      </c>
      <c r="BE107" s="167"/>
      <c r="BF107" s="21"/>
      <c r="BG107" s="21"/>
      <c r="BH107" s="21"/>
      <c r="BI107" s="21"/>
      <c r="BJ107" s="17"/>
      <c r="BK107" s="17"/>
      <c r="BL107" s="17"/>
      <c r="BM107" s="17"/>
      <c r="BN107" s="21"/>
      <c r="BO107" s="17"/>
      <c r="BP107" s="17"/>
      <c r="BQ107" s="17"/>
      <c r="BR107" s="17"/>
      <c r="BS107" s="17"/>
      <c r="BT107" s="17"/>
      <c r="BU107" s="17"/>
      <c r="BV107" s="17"/>
      <c r="BW107" s="17"/>
      <c r="BX107" s="17"/>
      <c r="BY107" s="17"/>
      <c r="BZ107" s="17"/>
      <c r="CA107" s="17"/>
      <c r="CB107" s="17"/>
      <c r="CC107" s="17"/>
      <c r="CD107" s="17"/>
      <c r="CE107" s="17"/>
      <c r="CF107" s="17"/>
      <c r="CG107" s="21"/>
      <c r="CH107" s="17"/>
    </row>
    <row r="108" spans="1:86" s="14" customFormat="1" ht="22.5" customHeight="1" x14ac:dyDescent="0.2">
      <c r="A108" s="63"/>
      <c r="B108" s="35" t="s">
        <v>63</v>
      </c>
      <c r="C108" s="35" t="s">
        <v>18</v>
      </c>
      <c r="D108" s="57"/>
      <c r="E108" s="57"/>
      <c r="F108" s="57"/>
      <c r="G108" s="57"/>
      <c r="H108" s="57"/>
      <c r="I108" s="57"/>
      <c r="J108" s="57"/>
      <c r="K108" s="57"/>
      <c r="L108" s="57"/>
      <c r="M108" s="57"/>
      <c r="N108" s="57"/>
      <c r="O108" s="57"/>
      <c r="P108" s="57"/>
      <c r="Q108" s="57"/>
      <c r="R108" s="57"/>
      <c r="S108" s="57"/>
      <c r="T108" s="57" t="s">
        <v>47</v>
      </c>
      <c r="U108" s="50">
        <v>0</v>
      </c>
      <c r="V108" s="50">
        <v>0</v>
      </c>
      <c r="W108" s="35"/>
      <c r="X108" s="35"/>
      <c r="Y108" s="35"/>
      <c r="Z108" s="35"/>
      <c r="AA108" s="35"/>
      <c r="AB108" s="35"/>
      <c r="AC108" s="35"/>
      <c r="AD108" s="35"/>
      <c r="AE108" s="35"/>
      <c r="AF108" s="35"/>
      <c r="AG108" s="35"/>
      <c r="AH108" s="35"/>
      <c r="AI108" s="35"/>
      <c r="AJ108" s="35"/>
      <c r="AK108" s="35"/>
      <c r="AL108" s="35"/>
      <c r="AM108" s="35"/>
      <c r="AN108" s="35"/>
      <c r="AO108" s="35"/>
      <c r="AP108" s="35"/>
      <c r="AQ108" s="35"/>
      <c r="AR108" s="103" t="s">
        <v>39</v>
      </c>
      <c r="AS108" s="51" t="s">
        <v>28</v>
      </c>
      <c r="AT108" s="51" t="s">
        <v>28</v>
      </c>
      <c r="AU108" s="50">
        <v>0</v>
      </c>
      <c r="AV108" s="50">
        <v>0</v>
      </c>
      <c r="AW108" s="50">
        <v>0</v>
      </c>
      <c r="AX108" s="50">
        <v>0</v>
      </c>
      <c r="AY108" s="50">
        <v>0</v>
      </c>
      <c r="AZ108" s="50">
        <v>0</v>
      </c>
      <c r="BA108" s="50">
        <v>0</v>
      </c>
      <c r="BB108" s="50">
        <v>0</v>
      </c>
      <c r="BC108" s="50">
        <v>0</v>
      </c>
      <c r="BD108" s="105" t="s">
        <v>127</v>
      </c>
      <c r="BE108" s="106"/>
      <c r="BF108" s="157"/>
      <c r="BG108" s="154"/>
      <c r="BH108" s="154"/>
      <c r="BI108" s="154"/>
      <c r="BJ108" s="153"/>
      <c r="BK108" s="153"/>
      <c r="BL108" s="153"/>
      <c r="BM108" s="153"/>
      <c r="BN108" s="154"/>
      <c r="BO108" s="153"/>
      <c r="BP108" s="153"/>
      <c r="BQ108" s="153"/>
      <c r="BR108" s="153"/>
      <c r="BS108" s="153"/>
      <c r="BT108" s="153"/>
      <c r="BU108" s="153"/>
      <c r="BV108" s="153"/>
      <c r="BW108" s="153"/>
      <c r="BX108" s="153"/>
      <c r="BY108" s="153"/>
      <c r="BZ108" s="153"/>
      <c r="CA108" s="153"/>
      <c r="CB108" s="153"/>
      <c r="CC108" s="153"/>
      <c r="CD108" s="153"/>
      <c r="CE108" s="153"/>
      <c r="CF108" s="153"/>
      <c r="CG108" s="154"/>
      <c r="CH108" s="153"/>
    </row>
    <row r="109" spans="1:86" s="14" customFormat="1" ht="56.25" customHeight="1" x14ac:dyDescent="0.2">
      <c r="A109" s="63"/>
      <c r="B109" s="35" t="s">
        <v>64</v>
      </c>
      <c r="C109" s="35" t="s">
        <v>31</v>
      </c>
      <c r="D109" s="57"/>
      <c r="E109" s="57"/>
      <c r="F109" s="57"/>
      <c r="G109" s="57"/>
      <c r="H109" s="57"/>
      <c r="I109" s="57"/>
      <c r="J109" s="57"/>
      <c r="K109" s="57"/>
      <c r="L109" s="57"/>
      <c r="M109" s="57"/>
      <c r="N109" s="57"/>
      <c r="O109" s="57"/>
      <c r="P109" s="57"/>
      <c r="Q109" s="57"/>
      <c r="R109" s="57"/>
      <c r="S109" s="57"/>
      <c r="T109" s="57"/>
      <c r="U109" s="50">
        <v>0</v>
      </c>
      <c r="V109" s="50">
        <v>0</v>
      </c>
      <c r="W109" s="35"/>
      <c r="X109" s="35"/>
      <c r="Y109" s="35"/>
      <c r="Z109" s="35"/>
      <c r="AA109" s="35"/>
      <c r="AB109" s="35"/>
      <c r="AC109" s="35"/>
      <c r="AD109" s="35"/>
      <c r="AE109" s="35"/>
      <c r="AF109" s="35"/>
      <c r="AG109" s="35"/>
      <c r="AH109" s="35"/>
      <c r="AI109" s="35"/>
      <c r="AJ109" s="35"/>
      <c r="AK109" s="35"/>
      <c r="AL109" s="35"/>
      <c r="AM109" s="35"/>
      <c r="AN109" s="35"/>
      <c r="AO109" s="35"/>
      <c r="AP109" s="35"/>
      <c r="AQ109" s="35"/>
      <c r="AR109" s="104"/>
      <c r="AS109" s="51" t="s">
        <v>28</v>
      </c>
      <c r="AT109" s="51" t="s">
        <v>28</v>
      </c>
      <c r="AU109" s="50">
        <v>0</v>
      </c>
      <c r="AV109" s="50">
        <v>0</v>
      </c>
      <c r="AW109" s="50">
        <v>0</v>
      </c>
      <c r="AX109" s="50">
        <v>0</v>
      </c>
      <c r="AY109" s="50">
        <v>0</v>
      </c>
      <c r="AZ109" s="50">
        <v>0</v>
      </c>
      <c r="BA109" s="50">
        <v>0</v>
      </c>
      <c r="BB109" s="50">
        <v>0</v>
      </c>
      <c r="BC109" s="50">
        <v>0</v>
      </c>
      <c r="BD109" s="107"/>
      <c r="BE109" s="108"/>
      <c r="BF109" s="157"/>
      <c r="BG109" s="154"/>
      <c r="BH109" s="154"/>
      <c r="BI109" s="154"/>
      <c r="BJ109" s="153"/>
      <c r="BK109" s="153"/>
      <c r="BL109" s="153"/>
      <c r="BM109" s="153"/>
      <c r="BN109" s="154"/>
      <c r="BO109" s="153"/>
      <c r="BP109" s="153"/>
      <c r="BQ109" s="153"/>
      <c r="BR109" s="153"/>
      <c r="BS109" s="153"/>
      <c r="BT109" s="153"/>
      <c r="BU109" s="153"/>
      <c r="BV109" s="153"/>
      <c r="BW109" s="153"/>
      <c r="BX109" s="153"/>
      <c r="BY109" s="153"/>
      <c r="BZ109" s="153"/>
      <c r="CA109" s="153"/>
      <c r="CB109" s="153"/>
      <c r="CC109" s="153"/>
      <c r="CD109" s="153"/>
      <c r="CE109" s="153"/>
      <c r="CF109" s="153"/>
      <c r="CG109" s="154"/>
      <c r="CH109" s="153"/>
    </row>
    <row r="110" spans="1:86" s="14" customFormat="1" ht="75" customHeight="1" x14ac:dyDescent="0.2">
      <c r="A110" s="63"/>
      <c r="B110" s="137" t="s">
        <v>38</v>
      </c>
      <c r="C110" s="137"/>
      <c r="D110" s="72"/>
      <c r="E110" s="72"/>
      <c r="F110" s="72"/>
      <c r="G110" s="72"/>
      <c r="H110" s="72"/>
      <c r="I110" s="72"/>
      <c r="J110" s="72"/>
      <c r="K110" s="72"/>
      <c r="L110" s="72"/>
      <c r="M110" s="72"/>
      <c r="N110" s="72"/>
      <c r="O110" s="72"/>
      <c r="P110" s="72"/>
      <c r="Q110" s="72"/>
      <c r="R110" s="59" t="s">
        <v>47</v>
      </c>
      <c r="S110" s="59" t="s">
        <v>47</v>
      </c>
      <c r="T110" s="59" t="s">
        <v>80</v>
      </c>
      <c r="U110" s="50">
        <v>0</v>
      </c>
      <c r="V110" s="50">
        <v>0</v>
      </c>
      <c r="W110" s="59"/>
      <c r="X110" s="59"/>
      <c r="Y110" s="59"/>
      <c r="Z110" s="59"/>
      <c r="AA110" s="59"/>
      <c r="AB110" s="59" t="s">
        <v>43</v>
      </c>
      <c r="AC110" s="59"/>
      <c r="AD110" s="59"/>
      <c r="AE110" s="59"/>
      <c r="AF110" s="59" t="s">
        <v>43</v>
      </c>
      <c r="AG110" s="59" t="s">
        <v>47</v>
      </c>
      <c r="AH110" s="59" t="s">
        <v>47</v>
      </c>
      <c r="AI110" s="59" t="s">
        <v>47</v>
      </c>
      <c r="AJ110" s="59"/>
      <c r="AK110" s="59" t="s">
        <v>47</v>
      </c>
      <c r="AL110" s="59" t="s">
        <v>47</v>
      </c>
      <c r="AM110" s="59" t="s">
        <v>43</v>
      </c>
      <c r="AN110" s="59" t="s">
        <v>83</v>
      </c>
      <c r="AO110" s="59" t="s">
        <v>43</v>
      </c>
      <c r="AP110" s="59" t="s">
        <v>131</v>
      </c>
      <c r="AQ110" s="72"/>
      <c r="AR110" s="59" t="s">
        <v>43</v>
      </c>
      <c r="AS110" s="51" t="s">
        <v>85</v>
      </c>
      <c r="AT110" s="51" t="s">
        <v>40</v>
      </c>
      <c r="AU110" s="50">
        <v>0</v>
      </c>
      <c r="AV110" s="50">
        <v>0</v>
      </c>
      <c r="AW110" s="50">
        <v>0</v>
      </c>
      <c r="AX110" s="50">
        <v>0</v>
      </c>
      <c r="AY110" s="50">
        <v>0</v>
      </c>
      <c r="AZ110" s="50">
        <v>0</v>
      </c>
      <c r="BA110" s="50">
        <v>0</v>
      </c>
      <c r="BB110" s="50">
        <v>0</v>
      </c>
      <c r="BC110" s="50">
        <v>0</v>
      </c>
      <c r="BD110" s="166" t="s">
        <v>130</v>
      </c>
      <c r="BE110" s="166"/>
      <c r="BF110" s="13"/>
    </row>
    <row r="111" spans="1:86" s="14" customFormat="1" ht="18.75" customHeight="1" x14ac:dyDescent="0.2">
      <c r="A111" s="31"/>
      <c r="B111" s="136"/>
      <c r="C111" s="136"/>
      <c r="D111" s="90"/>
      <c r="E111" s="90"/>
      <c r="F111" s="90"/>
      <c r="G111" s="91"/>
      <c r="H111" s="90"/>
      <c r="I111" s="92">
        <v>0</v>
      </c>
      <c r="J111" s="71" t="s">
        <v>35</v>
      </c>
      <c r="K111" s="71"/>
      <c r="L111" s="71"/>
      <c r="M111" s="71"/>
      <c r="N111" s="71"/>
      <c r="O111" s="71"/>
      <c r="P111" s="70"/>
      <c r="Q111" s="93"/>
      <c r="R111" s="93"/>
      <c r="S111" s="93"/>
      <c r="T111" s="94"/>
      <c r="U111" s="93"/>
      <c r="V111" s="93" t="s">
        <v>48</v>
      </c>
      <c r="W111" s="93"/>
      <c r="X111" s="93"/>
      <c r="Y111" s="94"/>
      <c r="Z111" s="93"/>
      <c r="AA111" s="93"/>
      <c r="AB111" s="71"/>
      <c r="AC111" s="71"/>
      <c r="AD111" s="141"/>
      <c r="AE111" s="141"/>
      <c r="AF111" s="141"/>
      <c r="AG111" s="141"/>
      <c r="AH111" s="141"/>
      <c r="AI111" s="141"/>
      <c r="AJ111" s="141"/>
      <c r="AK111" s="141"/>
      <c r="AL111" s="141"/>
      <c r="AM111" s="141"/>
      <c r="AN111" s="141"/>
      <c r="AO111" s="141"/>
      <c r="AP111" s="141"/>
      <c r="AQ111" s="141"/>
      <c r="AR111" s="141"/>
      <c r="AS111" s="71"/>
      <c r="AT111" s="95"/>
      <c r="AU111" s="95"/>
      <c r="AV111" s="95"/>
      <c r="AW111" s="95"/>
      <c r="AX111" s="95"/>
      <c r="AY111" s="95"/>
      <c r="AZ111" s="95"/>
      <c r="BA111" s="95"/>
      <c r="BB111" s="95"/>
      <c r="BC111" s="95"/>
      <c r="BD111" s="95"/>
      <c r="BE111" s="95"/>
      <c r="BF111" s="13"/>
    </row>
    <row r="112" spans="1:86" s="14" customFormat="1" ht="18.75" customHeight="1" x14ac:dyDescent="0.2">
      <c r="A112" s="31"/>
      <c r="B112" s="136"/>
      <c r="C112" s="136"/>
      <c r="D112" s="95"/>
      <c r="E112" s="95"/>
      <c r="F112" s="95"/>
      <c r="G112" s="95"/>
      <c r="H112" s="92"/>
      <c r="I112" s="71"/>
      <c r="J112" s="71"/>
      <c r="K112" s="144"/>
      <c r="L112" s="144"/>
      <c r="M112" s="144"/>
      <c r="N112" s="144"/>
      <c r="O112" s="144"/>
      <c r="P112" s="144"/>
      <c r="Q112" s="144"/>
      <c r="R112" s="144"/>
      <c r="S112" s="144"/>
      <c r="T112" s="144"/>
      <c r="U112" s="144"/>
      <c r="V112" s="144"/>
      <c r="W112" s="144"/>
      <c r="X112" s="144"/>
      <c r="Y112" s="144"/>
      <c r="Z112" s="144"/>
      <c r="AA112" s="144"/>
      <c r="AB112" s="144"/>
      <c r="AC112" s="144"/>
      <c r="AD112" s="144"/>
      <c r="AE112" s="144"/>
      <c r="AF112" s="144"/>
      <c r="AG112" s="144"/>
      <c r="AH112" s="144"/>
      <c r="AI112" s="144"/>
      <c r="AJ112" s="144"/>
      <c r="AK112" s="144"/>
      <c r="AL112" s="144"/>
      <c r="AM112" s="144"/>
      <c r="AN112" s="144"/>
      <c r="AO112" s="144"/>
      <c r="AP112" s="144"/>
      <c r="AQ112" s="144"/>
      <c r="AR112" s="95"/>
      <c r="AS112" s="95"/>
      <c r="AT112" s="95"/>
      <c r="AU112" s="95"/>
      <c r="AV112" s="95"/>
      <c r="AW112" s="95"/>
      <c r="AX112" s="95"/>
      <c r="AY112" s="95"/>
      <c r="AZ112" s="95"/>
      <c r="BA112" s="95"/>
      <c r="BB112" s="95"/>
      <c r="BC112" s="95"/>
      <c r="BD112" s="95"/>
      <c r="BE112" s="95"/>
      <c r="BF112" s="13"/>
    </row>
    <row r="113" spans="1:58" s="14" customFormat="1" ht="18.75" customHeight="1" x14ac:dyDescent="0.2">
      <c r="A113" s="31"/>
      <c r="B113" s="136"/>
      <c r="C113" s="136"/>
      <c r="D113" s="95"/>
      <c r="E113" s="95"/>
      <c r="F113" s="95"/>
      <c r="G113" s="95"/>
      <c r="H113"/>
      <c r="I113"/>
      <c r="J113"/>
      <c r="K113"/>
      <c r="L113"/>
      <c r="M113"/>
      <c r="N113" s="176" t="s">
        <v>126</v>
      </c>
      <c r="O113" s="171"/>
      <c r="P113" s="171"/>
      <c r="Q113" s="171"/>
      <c r="R113" s="171"/>
      <c r="S113" s="171"/>
      <c r="T113" s="171"/>
      <c r="U113" s="171"/>
      <c r="V113" s="171"/>
      <c r="W113" s="171"/>
      <c r="X113" s="171"/>
      <c r="Y113" s="171"/>
      <c r="Z113" s="171"/>
      <c r="AA113" s="171"/>
      <c r="AB113" s="171"/>
      <c r="AC113" s="171"/>
      <c r="AD113" s="171"/>
      <c r="AE113" s="171"/>
      <c r="AF113" s="171"/>
      <c r="AG113" s="171"/>
      <c r="AH113" s="171"/>
      <c r="AI113" s="171"/>
      <c r="AJ113" s="171"/>
      <c r="AK113" s="171"/>
      <c r="AL113" s="171"/>
      <c r="AM113" s="171"/>
      <c r="AN113" s="171"/>
      <c r="AO113" s="71"/>
      <c r="AP113" s="95"/>
      <c r="AQ113" s="95"/>
      <c r="AR113" s="95"/>
      <c r="AS113" s="95"/>
      <c r="AT113" s="95"/>
      <c r="AU113" s="95"/>
      <c r="AV113" s="95"/>
      <c r="AW113" s="95"/>
      <c r="AX113" s="95"/>
      <c r="AY113" s="95"/>
      <c r="AZ113" s="95"/>
      <c r="BA113" s="95"/>
      <c r="BB113" s="95"/>
      <c r="BC113" s="95"/>
      <c r="BD113" s="95"/>
      <c r="BE113" s="95"/>
      <c r="BF113" s="13"/>
    </row>
    <row r="114" spans="1:58" s="14" customFormat="1" ht="18.75" customHeight="1" x14ac:dyDescent="0.2">
      <c r="A114" s="31"/>
      <c r="B114" s="136"/>
      <c r="C114" s="136"/>
      <c r="D114" s="95"/>
      <c r="E114" s="95"/>
      <c r="F114" s="95"/>
      <c r="G114" s="95"/>
      <c r="H114" s="71"/>
      <c r="I114" s="71"/>
      <c r="J114" s="71"/>
      <c r="K114" s="71"/>
      <c r="L114" s="71"/>
      <c r="M114" s="71"/>
      <c r="N114" s="171"/>
      <c r="O114" s="171"/>
      <c r="P114" s="171"/>
      <c r="Q114" s="171"/>
      <c r="R114" s="171"/>
      <c r="S114" s="171"/>
      <c r="T114" s="171"/>
      <c r="U114" s="171"/>
      <c r="V114" s="171"/>
      <c r="W114" s="171"/>
      <c r="X114" s="171"/>
      <c r="Y114" s="171"/>
      <c r="Z114" s="171"/>
      <c r="AA114" s="171"/>
      <c r="AB114" s="171"/>
      <c r="AC114" s="171"/>
      <c r="AD114" s="171"/>
      <c r="AE114" s="171"/>
      <c r="AF114" s="171"/>
      <c r="AG114" s="171"/>
      <c r="AH114" s="171"/>
      <c r="AI114" s="171"/>
      <c r="AJ114" s="171"/>
      <c r="AK114" s="171"/>
      <c r="AL114" s="171"/>
      <c r="AM114" s="171"/>
      <c r="AN114" s="171"/>
      <c r="AO114" s="71"/>
      <c r="AP114" s="95"/>
      <c r="AQ114" s="95"/>
      <c r="AR114" s="95"/>
      <c r="AS114" s="95"/>
      <c r="AT114" s="95"/>
      <c r="AU114" s="95"/>
      <c r="AV114" s="70"/>
      <c r="AW114" s="70"/>
      <c r="AX114" s="70"/>
      <c r="AY114" s="70"/>
      <c r="AZ114" s="70"/>
      <c r="BA114" s="70"/>
      <c r="BB114" s="70"/>
      <c r="BC114" s="70"/>
      <c r="BD114" s="70"/>
      <c r="BE114" s="95"/>
      <c r="BF114" s="13"/>
    </row>
    <row r="115" spans="1:58" s="14" customFormat="1" ht="18.75" customHeight="1" x14ac:dyDescent="0.2">
      <c r="A115" s="31"/>
      <c r="B115" s="32"/>
      <c r="C115" s="32"/>
      <c r="D115" s="32"/>
      <c r="E115" s="32"/>
      <c r="F115" s="32"/>
      <c r="G115" s="32"/>
      <c r="H115" s="32"/>
      <c r="I115" s="32"/>
      <c r="J115" s="32"/>
      <c r="K115" s="32"/>
      <c r="L115" s="32"/>
      <c r="M115" s="32"/>
      <c r="N115" s="171"/>
      <c r="O115" s="171"/>
      <c r="P115" s="171"/>
      <c r="Q115" s="171"/>
      <c r="R115" s="171"/>
      <c r="S115" s="171"/>
      <c r="T115" s="171"/>
      <c r="U115" s="171"/>
      <c r="V115" s="171"/>
      <c r="W115" s="171"/>
      <c r="X115" s="171"/>
      <c r="Y115" s="171"/>
      <c r="Z115" s="171"/>
      <c r="AA115" s="171"/>
      <c r="AB115" s="171"/>
      <c r="AC115" s="171"/>
      <c r="AD115" s="171"/>
      <c r="AE115" s="171"/>
      <c r="AF115" s="171"/>
      <c r="AG115" s="171"/>
      <c r="AH115" s="171"/>
      <c r="AI115" s="171"/>
      <c r="AJ115" s="171"/>
      <c r="AK115" s="171"/>
      <c r="AL115" s="171"/>
      <c r="AM115" s="171"/>
      <c r="AN115" s="171"/>
      <c r="AO115" s="32"/>
      <c r="AP115" s="32"/>
      <c r="AQ115" s="32"/>
      <c r="AR115" s="32"/>
      <c r="AS115" s="32"/>
      <c r="AT115" s="32"/>
      <c r="AU115" s="32"/>
      <c r="AV115" s="32"/>
      <c r="AW115" s="32"/>
      <c r="AX115" s="32"/>
      <c r="AY115" s="32"/>
      <c r="AZ115" s="32"/>
      <c r="BA115" s="32"/>
      <c r="BB115" s="32"/>
      <c r="BC115" s="32"/>
      <c r="BD115" s="32"/>
      <c r="BE115" s="32"/>
      <c r="BF115" s="13"/>
    </row>
    <row r="116" spans="1:58" s="14" customFormat="1" ht="18.75" customHeight="1" x14ac:dyDescent="0.2">
      <c r="A116" s="96"/>
      <c r="B116" s="32"/>
      <c r="C116" s="32"/>
      <c r="D116" s="32"/>
      <c r="E116" s="32"/>
      <c r="F116" s="32"/>
      <c r="G116" s="32"/>
      <c r="H116" s="32"/>
      <c r="I116" s="32"/>
      <c r="J116" s="32"/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  <c r="AF116" s="32"/>
      <c r="AG116" s="32"/>
      <c r="AH116" s="32"/>
      <c r="AI116" s="32"/>
      <c r="AJ116" s="32"/>
      <c r="AK116" s="32"/>
      <c r="AL116" s="32"/>
      <c r="AM116" s="32"/>
      <c r="AN116" s="32"/>
      <c r="AO116" s="32"/>
      <c r="AP116" s="32"/>
      <c r="AQ116" s="32"/>
      <c r="AR116" s="32"/>
      <c r="AS116" s="32"/>
      <c r="AT116" s="32"/>
      <c r="AU116" s="32"/>
      <c r="AV116" s="32"/>
      <c r="AW116" s="32"/>
      <c r="AX116" s="32"/>
      <c r="AY116" s="32"/>
      <c r="AZ116" s="32"/>
      <c r="BA116" s="32"/>
      <c r="BB116" s="32"/>
      <c r="BC116" s="32"/>
      <c r="BD116" s="32"/>
      <c r="BE116" s="32"/>
      <c r="BF116" s="13"/>
    </row>
    <row r="117" spans="1:58" s="14" customFormat="1" ht="18.75" customHeight="1" x14ac:dyDescent="0.2">
      <c r="A117" s="96"/>
      <c r="B117" s="32"/>
      <c r="C117" s="32"/>
      <c r="D117" s="32"/>
      <c r="E117" s="32"/>
      <c r="F117" s="32"/>
      <c r="G117" s="32"/>
      <c r="H117" s="32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  <c r="AF117" s="32"/>
      <c r="AG117" s="32"/>
      <c r="AH117" s="32"/>
      <c r="AI117" s="32"/>
      <c r="AJ117" s="32"/>
      <c r="AK117" s="32"/>
      <c r="AL117" s="32"/>
      <c r="AM117" s="32"/>
      <c r="AN117" s="32"/>
      <c r="AO117" s="32"/>
      <c r="AP117" s="32"/>
      <c r="AQ117" s="32"/>
      <c r="AR117" s="32"/>
      <c r="AS117" s="32"/>
      <c r="AT117" s="32"/>
      <c r="AU117" s="32"/>
      <c r="AV117" s="32"/>
      <c r="AW117" s="32"/>
      <c r="AX117" s="32"/>
      <c r="AY117" s="32"/>
      <c r="AZ117" s="32"/>
      <c r="BA117" s="32"/>
      <c r="BB117" s="32"/>
      <c r="BC117" s="32"/>
      <c r="BD117" s="32"/>
      <c r="BE117" s="13"/>
      <c r="BF117" s="13"/>
    </row>
    <row r="118" spans="1:58" s="14" customFormat="1" ht="18.75" customHeight="1" x14ac:dyDescent="0.2">
      <c r="A118" s="96"/>
      <c r="B118" s="32"/>
      <c r="C118" s="32"/>
      <c r="D118" s="32"/>
      <c r="E118" s="32"/>
      <c r="F118" s="32"/>
      <c r="G118" s="32"/>
      <c r="H118" s="32"/>
      <c r="I118" s="32"/>
      <c r="J118" s="32"/>
      <c r="K118" s="32"/>
      <c r="L118" s="32"/>
      <c r="M118" s="32"/>
      <c r="N118" s="32"/>
      <c r="O118" s="32"/>
      <c r="P118" s="32"/>
      <c r="Q118" s="32"/>
      <c r="R118" s="3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32"/>
      <c r="AE118" s="32"/>
      <c r="AF118" s="32"/>
      <c r="AG118" s="32"/>
      <c r="AH118" s="32"/>
      <c r="AI118" s="32"/>
      <c r="AJ118" s="32"/>
      <c r="AK118" s="32"/>
      <c r="AL118" s="32"/>
      <c r="AM118" s="32"/>
      <c r="AN118" s="32"/>
      <c r="AO118" s="32"/>
      <c r="AP118" s="32"/>
      <c r="AQ118" s="32"/>
      <c r="AR118" s="32"/>
      <c r="AS118" s="32"/>
      <c r="AT118" s="32"/>
      <c r="AU118" s="32"/>
      <c r="AV118" s="32"/>
      <c r="AW118" s="32"/>
      <c r="AX118" s="32"/>
      <c r="AY118" s="32"/>
      <c r="AZ118" s="32"/>
      <c r="BA118" s="32"/>
      <c r="BB118" s="32"/>
      <c r="BC118" s="32"/>
      <c r="BD118" s="32"/>
      <c r="BE118" s="13"/>
      <c r="BF118" s="13"/>
    </row>
    <row r="119" spans="1:58" s="14" customFormat="1" ht="18.75" customHeight="1" x14ac:dyDescent="0.2">
      <c r="A119" s="31"/>
      <c r="B119" s="32"/>
      <c r="C119" s="32"/>
      <c r="D119" s="32"/>
      <c r="E119" s="32"/>
      <c r="F119" s="32"/>
      <c r="G119" s="32"/>
      <c r="H119" s="32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32"/>
      <c r="AE119" s="32"/>
      <c r="AF119" s="32"/>
      <c r="AG119" s="32"/>
      <c r="AH119" s="32"/>
      <c r="AI119" s="32"/>
      <c r="AJ119" s="32"/>
      <c r="AK119" s="32"/>
      <c r="AL119" s="32"/>
      <c r="AM119" s="32"/>
      <c r="AN119" s="32"/>
      <c r="AO119" s="32"/>
      <c r="AP119" s="32"/>
      <c r="AQ119" s="32"/>
      <c r="AR119" s="32"/>
      <c r="AS119" s="32"/>
      <c r="AT119" s="32"/>
      <c r="AU119" s="32"/>
      <c r="AV119" s="32"/>
      <c r="AW119" s="32"/>
      <c r="AX119" s="32"/>
      <c r="AY119" s="32"/>
      <c r="AZ119" s="32"/>
      <c r="BA119" s="32"/>
      <c r="BB119" s="32"/>
      <c r="BC119" s="32"/>
      <c r="BD119" s="32"/>
      <c r="BE119" s="13"/>
      <c r="BF119" s="13"/>
    </row>
    <row r="120" spans="1:58" s="14" customFormat="1" ht="18.75" customHeight="1" x14ac:dyDescent="0.2">
      <c r="A120" s="31"/>
      <c r="B120" s="32"/>
      <c r="C120" s="32"/>
      <c r="D120" s="32"/>
      <c r="E120" s="32"/>
      <c r="F120" s="32"/>
      <c r="G120" s="32"/>
      <c r="H120" s="32"/>
      <c r="I120" s="32"/>
      <c r="J120" s="32"/>
      <c r="K120" s="32"/>
      <c r="L120" s="32"/>
      <c r="M120" s="32"/>
      <c r="N120" s="32"/>
      <c r="O120" s="32"/>
      <c r="P120" s="32"/>
      <c r="Q120" s="32"/>
      <c r="R120" s="3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32"/>
      <c r="AE120" s="32"/>
      <c r="AF120" s="32"/>
      <c r="AG120" s="32"/>
      <c r="AH120" s="32"/>
      <c r="AI120" s="32"/>
      <c r="AJ120" s="32"/>
      <c r="AK120" s="32"/>
      <c r="AL120" s="32"/>
      <c r="AM120" s="32"/>
      <c r="AN120" s="32"/>
      <c r="AO120" s="32"/>
      <c r="AP120" s="32"/>
      <c r="AQ120" s="32"/>
      <c r="AR120" s="32"/>
      <c r="AS120" s="32"/>
      <c r="AT120" s="32"/>
      <c r="AU120" s="32"/>
      <c r="AV120" s="32"/>
      <c r="AW120" s="32"/>
      <c r="AX120" s="32"/>
      <c r="AY120" s="32"/>
      <c r="AZ120" s="32"/>
      <c r="BA120" s="32"/>
      <c r="BB120" s="32"/>
      <c r="BC120" s="32"/>
      <c r="BD120" s="32"/>
      <c r="BE120" s="13"/>
      <c r="BF120" s="13"/>
    </row>
    <row r="121" spans="1:58" s="14" customFormat="1" ht="18.75" customHeight="1" x14ac:dyDescent="0.2">
      <c r="A121" s="31"/>
      <c r="B121" s="32"/>
      <c r="C121" s="32"/>
      <c r="D121" s="32"/>
      <c r="E121" s="32"/>
      <c r="F121" s="32"/>
      <c r="G121" s="32"/>
      <c r="H121" s="32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32"/>
      <c r="AE121" s="32"/>
      <c r="AF121" s="32"/>
      <c r="AG121" s="32"/>
      <c r="AH121" s="32"/>
      <c r="AI121" s="32"/>
      <c r="AJ121" s="32"/>
      <c r="AK121" s="32"/>
      <c r="AL121" s="32"/>
      <c r="AM121" s="32"/>
      <c r="AN121" s="32"/>
      <c r="AO121" s="32"/>
      <c r="AP121" s="32"/>
      <c r="AQ121" s="32"/>
      <c r="AR121" s="32"/>
      <c r="AS121" s="32"/>
      <c r="AT121" s="32"/>
      <c r="AU121" s="32"/>
      <c r="AV121" s="32"/>
      <c r="AW121" s="32"/>
      <c r="AX121" s="32"/>
      <c r="AY121" s="32"/>
      <c r="AZ121" s="32"/>
      <c r="BA121" s="32"/>
      <c r="BB121" s="32"/>
      <c r="BC121" s="32"/>
      <c r="BD121" s="32"/>
      <c r="BE121" s="13"/>
      <c r="BF121" s="13"/>
    </row>
    <row r="122" spans="1:58" s="14" customFormat="1" ht="18.75" customHeight="1" x14ac:dyDescent="0.2">
      <c r="A122" s="31"/>
      <c r="B122" s="32"/>
      <c r="C122" s="32"/>
      <c r="D122" s="32"/>
      <c r="E122" s="32"/>
      <c r="F122" s="32"/>
      <c r="G122" s="32"/>
      <c r="H122" s="32"/>
      <c r="I122" s="32"/>
      <c r="J122" s="32"/>
      <c r="K122" s="32"/>
      <c r="L122" s="32"/>
      <c r="M122" s="32"/>
      <c r="N122" s="32"/>
      <c r="O122" s="32"/>
      <c r="P122" s="32"/>
      <c r="Q122" s="32"/>
      <c r="R122" s="32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32"/>
      <c r="AE122" s="32"/>
      <c r="AF122" s="32"/>
      <c r="AG122" s="32"/>
      <c r="AH122" s="32"/>
      <c r="AI122" s="32"/>
      <c r="AJ122" s="32"/>
      <c r="AK122" s="32"/>
      <c r="AL122" s="32"/>
      <c r="AM122" s="32"/>
      <c r="AN122" s="32"/>
      <c r="AO122" s="32"/>
      <c r="AP122" s="32"/>
      <c r="AQ122" s="32"/>
      <c r="AR122" s="32"/>
      <c r="AS122" s="32"/>
      <c r="AT122" s="32"/>
      <c r="AU122" s="32"/>
      <c r="AV122" s="32"/>
      <c r="AW122" s="32"/>
      <c r="AX122" s="32"/>
      <c r="AY122" s="32"/>
      <c r="AZ122" s="32"/>
      <c r="BA122" s="32"/>
      <c r="BB122" s="32"/>
      <c r="BC122" s="32"/>
      <c r="BD122" s="32"/>
      <c r="BE122" s="13"/>
      <c r="BF122" s="13"/>
    </row>
    <row r="123" spans="1:58" s="14" customFormat="1" ht="18.75" customHeight="1" x14ac:dyDescent="0.2">
      <c r="A123" s="31"/>
      <c r="B123" s="32"/>
      <c r="C123" s="32"/>
      <c r="D123" s="32"/>
      <c r="E123" s="32"/>
      <c r="F123" s="32"/>
      <c r="G123" s="32"/>
      <c r="H123" s="32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32"/>
      <c r="AE123" s="32"/>
      <c r="AF123" s="32"/>
      <c r="AG123" s="32"/>
      <c r="AH123" s="32"/>
      <c r="AI123" s="32"/>
      <c r="AJ123" s="32"/>
      <c r="AK123" s="32"/>
      <c r="AL123" s="32"/>
      <c r="AM123" s="32"/>
      <c r="AN123" s="32"/>
      <c r="AO123" s="32"/>
      <c r="AP123" s="32"/>
      <c r="AQ123" s="32"/>
      <c r="AR123" s="32"/>
      <c r="AS123" s="32"/>
      <c r="AT123" s="32"/>
      <c r="AU123" s="32"/>
      <c r="AV123" s="32"/>
      <c r="AW123" s="32"/>
      <c r="AX123" s="32"/>
      <c r="AY123" s="32"/>
      <c r="AZ123" s="32"/>
      <c r="BA123" s="32"/>
      <c r="BB123" s="32"/>
      <c r="BC123" s="32"/>
      <c r="BD123" s="32"/>
      <c r="BE123" s="13"/>
      <c r="BF123" s="13"/>
    </row>
    <row r="124" spans="1:58" s="14" customFormat="1" ht="18.75" customHeight="1" x14ac:dyDescent="0.2">
      <c r="A124" s="31"/>
      <c r="B124" s="32"/>
      <c r="C124" s="32"/>
      <c r="D124" s="32"/>
      <c r="E124" s="32"/>
      <c r="F124" s="32"/>
      <c r="G124" s="32"/>
      <c r="H124" s="32"/>
      <c r="I124" s="32"/>
      <c r="J124" s="32"/>
      <c r="K124" s="32"/>
      <c r="L124" s="32"/>
      <c r="M124" s="32"/>
      <c r="N124" s="32"/>
      <c r="O124" s="32"/>
      <c r="P124" s="32"/>
      <c r="Q124" s="32"/>
      <c r="R124" s="32"/>
      <c r="S124" s="32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32"/>
      <c r="AE124" s="32"/>
      <c r="AF124" s="32"/>
      <c r="AG124" s="32"/>
      <c r="AH124" s="32"/>
      <c r="AI124" s="32"/>
      <c r="AJ124" s="32"/>
      <c r="AK124" s="32"/>
      <c r="AL124" s="32"/>
      <c r="AM124" s="32"/>
      <c r="AN124" s="32"/>
      <c r="AO124" s="32"/>
      <c r="AP124" s="32"/>
      <c r="AQ124" s="32"/>
      <c r="AR124" s="32"/>
      <c r="AS124" s="32"/>
      <c r="AT124" s="32"/>
      <c r="AU124" s="32"/>
      <c r="AV124" s="32"/>
      <c r="AW124" s="32"/>
      <c r="AX124" s="32"/>
      <c r="AY124" s="32"/>
      <c r="AZ124" s="32"/>
      <c r="BA124" s="32"/>
      <c r="BB124" s="32"/>
      <c r="BC124" s="32"/>
      <c r="BD124" s="32"/>
      <c r="BE124" s="13"/>
      <c r="BF124" s="13"/>
    </row>
    <row r="125" spans="1:58" s="14" customFormat="1" ht="18.75" customHeight="1" x14ac:dyDescent="0.2">
      <c r="A125" s="31"/>
      <c r="B125" s="32"/>
      <c r="C125" s="32"/>
      <c r="D125" s="32"/>
      <c r="E125" s="32"/>
      <c r="F125" s="32"/>
      <c r="G125" s="32"/>
      <c r="H125" s="32"/>
      <c r="I125" s="32"/>
      <c r="J125" s="32"/>
      <c r="K125" s="32"/>
      <c r="L125" s="32"/>
      <c r="M125" s="32"/>
      <c r="N125" s="32"/>
      <c r="O125" s="32"/>
      <c r="P125" s="32"/>
      <c r="Q125" s="32"/>
      <c r="R125" s="32"/>
      <c r="S125" s="32"/>
      <c r="T125" s="32"/>
      <c r="U125" s="32"/>
      <c r="V125" s="32"/>
      <c r="W125" s="32"/>
      <c r="X125" s="32"/>
      <c r="Y125" s="32"/>
      <c r="Z125" s="32"/>
      <c r="AA125" s="32"/>
      <c r="AB125" s="32"/>
      <c r="AC125" s="32"/>
      <c r="AD125" s="32"/>
      <c r="AE125" s="32"/>
      <c r="AF125" s="32"/>
      <c r="AG125" s="32"/>
      <c r="AH125" s="32"/>
      <c r="AI125" s="32"/>
      <c r="AJ125" s="32"/>
      <c r="AK125" s="32"/>
      <c r="AL125" s="32"/>
      <c r="AM125" s="32"/>
      <c r="AN125" s="32"/>
      <c r="AO125" s="32"/>
      <c r="AP125" s="32"/>
      <c r="AQ125" s="32"/>
      <c r="AR125" s="32"/>
      <c r="AS125" s="32"/>
      <c r="AT125" s="32"/>
      <c r="AU125" s="32"/>
      <c r="AV125" s="32"/>
      <c r="AW125" s="32"/>
      <c r="AX125" s="32"/>
      <c r="AY125" s="32"/>
      <c r="AZ125" s="32"/>
      <c r="BA125" s="32"/>
      <c r="BB125" s="32"/>
      <c r="BC125" s="32"/>
      <c r="BD125" s="32"/>
      <c r="BE125" s="13"/>
      <c r="BF125" s="13"/>
    </row>
    <row r="126" spans="1:58" s="14" customFormat="1" ht="18.75" customHeight="1" x14ac:dyDescent="0.2">
      <c r="A126" s="31"/>
      <c r="B126" s="32"/>
      <c r="C126" s="32"/>
      <c r="D126" s="32"/>
      <c r="E126" s="32"/>
      <c r="F126" s="32"/>
      <c r="G126" s="32"/>
      <c r="H126" s="32"/>
      <c r="I126" s="32"/>
      <c r="J126" s="32"/>
      <c r="K126" s="32"/>
      <c r="L126" s="32"/>
      <c r="M126" s="32"/>
      <c r="N126" s="32"/>
      <c r="O126" s="32"/>
      <c r="P126" s="32"/>
      <c r="Q126" s="32"/>
      <c r="R126" s="32"/>
      <c r="S126" s="32"/>
      <c r="T126" s="32"/>
      <c r="U126" s="32"/>
      <c r="V126" s="32"/>
      <c r="W126" s="32"/>
      <c r="X126" s="32"/>
      <c r="Y126" s="32"/>
      <c r="Z126" s="32"/>
      <c r="AA126" s="32"/>
      <c r="AB126" s="32"/>
      <c r="AC126" s="32"/>
      <c r="AD126" s="32"/>
      <c r="AE126" s="32"/>
      <c r="AF126" s="32"/>
      <c r="AG126" s="32"/>
      <c r="AH126" s="32"/>
      <c r="AI126" s="32"/>
      <c r="AJ126" s="32"/>
      <c r="AK126" s="32"/>
      <c r="AL126" s="32"/>
      <c r="AM126" s="32"/>
      <c r="AN126" s="32"/>
      <c r="AO126" s="32"/>
      <c r="AP126" s="32"/>
      <c r="AQ126" s="32"/>
      <c r="AR126" s="32"/>
      <c r="AS126" s="32"/>
      <c r="AT126" s="32"/>
      <c r="AU126" s="32"/>
      <c r="AV126" s="32"/>
      <c r="AW126" s="32"/>
      <c r="AX126" s="32"/>
      <c r="AY126" s="32"/>
      <c r="AZ126" s="32"/>
      <c r="BA126" s="32"/>
      <c r="BB126" s="32"/>
      <c r="BC126" s="32"/>
      <c r="BD126" s="32"/>
      <c r="BE126" s="13"/>
      <c r="BF126" s="13"/>
    </row>
    <row r="127" spans="1:58" s="14" customFormat="1" ht="18.75" customHeight="1" x14ac:dyDescent="0.2">
      <c r="A127" s="31"/>
      <c r="B127" s="32"/>
      <c r="C127" s="32"/>
      <c r="D127" s="32"/>
      <c r="E127" s="32"/>
      <c r="F127" s="32"/>
      <c r="G127" s="32"/>
      <c r="H127" s="32"/>
      <c r="I127" s="32"/>
      <c r="J127" s="32"/>
      <c r="K127" s="32"/>
      <c r="L127" s="32"/>
      <c r="M127" s="32"/>
      <c r="N127" s="32"/>
      <c r="O127" s="32"/>
      <c r="P127" s="32"/>
      <c r="Q127" s="32"/>
      <c r="R127" s="32"/>
      <c r="S127" s="32"/>
      <c r="T127" s="32"/>
      <c r="U127" s="32"/>
      <c r="V127" s="32"/>
      <c r="W127" s="32"/>
      <c r="X127" s="32"/>
      <c r="Y127" s="32"/>
      <c r="Z127" s="32"/>
      <c r="AA127" s="32"/>
      <c r="AB127" s="32"/>
      <c r="AC127" s="32"/>
      <c r="AD127" s="32"/>
      <c r="AE127" s="32"/>
      <c r="AF127" s="32"/>
      <c r="AG127" s="32"/>
      <c r="AH127" s="32"/>
      <c r="AI127" s="32"/>
      <c r="AJ127" s="32"/>
      <c r="AK127" s="32"/>
      <c r="AL127" s="32"/>
      <c r="AM127" s="32"/>
      <c r="AN127" s="32"/>
      <c r="AO127" s="32"/>
      <c r="AP127" s="32"/>
      <c r="AQ127" s="32"/>
      <c r="AR127" s="32"/>
      <c r="AS127" s="32"/>
      <c r="AT127" s="32"/>
      <c r="AU127" s="32"/>
      <c r="AV127" s="32"/>
      <c r="AW127" s="32"/>
      <c r="AX127" s="32"/>
      <c r="AY127" s="32"/>
      <c r="AZ127" s="32"/>
      <c r="BA127" s="32"/>
      <c r="BB127" s="32"/>
      <c r="BC127" s="32"/>
      <c r="BD127" s="32"/>
      <c r="BE127" s="13"/>
      <c r="BF127" s="13"/>
    </row>
    <row r="128" spans="1:58" s="14" customFormat="1" ht="18.75" customHeight="1" x14ac:dyDescent="0.2">
      <c r="A128" s="31"/>
      <c r="B128" s="32"/>
      <c r="C128" s="32"/>
      <c r="D128" s="32"/>
      <c r="E128" s="32"/>
      <c r="F128" s="32"/>
      <c r="G128" s="32"/>
      <c r="H128" s="32"/>
      <c r="I128" s="32"/>
      <c r="J128" s="32"/>
      <c r="K128" s="32"/>
      <c r="L128" s="32"/>
      <c r="M128" s="32"/>
      <c r="N128" s="32"/>
      <c r="O128" s="32"/>
      <c r="P128" s="32"/>
      <c r="Q128" s="32"/>
      <c r="R128" s="32"/>
      <c r="S128" s="32"/>
      <c r="T128" s="32"/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  <c r="AF128" s="32"/>
      <c r="AG128" s="32"/>
      <c r="AH128" s="32"/>
      <c r="AI128" s="32"/>
      <c r="AJ128" s="32"/>
      <c r="AK128" s="32"/>
      <c r="AL128" s="32"/>
      <c r="AM128" s="32"/>
      <c r="AN128" s="32"/>
      <c r="AO128" s="32"/>
      <c r="AP128" s="32"/>
      <c r="AQ128" s="32"/>
      <c r="AR128" s="32"/>
      <c r="AS128" s="32"/>
      <c r="AT128" s="32"/>
      <c r="AU128" s="32"/>
      <c r="AV128" s="32"/>
      <c r="AW128" s="32"/>
      <c r="AX128" s="32"/>
      <c r="AY128" s="32"/>
      <c r="AZ128" s="32"/>
      <c r="BA128" s="32"/>
      <c r="BB128" s="32"/>
      <c r="BC128" s="32"/>
      <c r="BD128" s="32"/>
      <c r="BE128" s="13"/>
      <c r="BF128" s="13"/>
    </row>
    <row r="129" spans="1:58" s="14" customFormat="1" ht="18.75" customHeight="1" x14ac:dyDescent="0.2">
      <c r="A129" s="31"/>
      <c r="B129" s="32"/>
      <c r="C129" s="32"/>
      <c r="D129" s="32"/>
      <c r="E129" s="32"/>
      <c r="F129" s="32"/>
      <c r="G129" s="32"/>
      <c r="H129" s="32"/>
      <c r="I129" s="32"/>
      <c r="J129" s="32"/>
      <c r="K129" s="32"/>
      <c r="L129" s="32"/>
      <c r="M129" s="32"/>
      <c r="N129" s="32"/>
      <c r="O129" s="32"/>
      <c r="P129" s="32"/>
      <c r="Q129" s="32"/>
      <c r="R129" s="32"/>
      <c r="S129" s="32"/>
      <c r="T129" s="32"/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  <c r="AF129" s="32"/>
      <c r="AG129" s="32"/>
      <c r="AH129" s="32"/>
      <c r="AI129" s="32"/>
      <c r="AJ129" s="32"/>
      <c r="AK129" s="32"/>
      <c r="AL129" s="32"/>
      <c r="AM129" s="32"/>
      <c r="AN129" s="32"/>
      <c r="AO129" s="32"/>
      <c r="AP129" s="32"/>
      <c r="AQ129" s="32"/>
      <c r="AR129" s="32"/>
      <c r="AS129" s="32"/>
      <c r="AT129" s="32"/>
      <c r="AU129" s="32"/>
      <c r="AV129" s="32"/>
      <c r="AW129" s="32"/>
      <c r="AX129" s="32"/>
      <c r="AY129" s="32"/>
      <c r="AZ129" s="32"/>
      <c r="BA129" s="32"/>
      <c r="BB129" s="32"/>
      <c r="BC129" s="32"/>
      <c r="BD129" s="32"/>
      <c r="BE129" s="13"/>
      <c r="BF129" s="13"/>
    </row>
    <row r="130" spans="1:58" s="14" customFormat="1" ht="18.75" customHeight="1" x14ac:dyDescent="0.2">
      <c r="A130" s="31"/>
      <c r="B130" s="32"/>
      <c r="C130" s="32"/>
      <c r="D130" s="32"/>
      <c r="E130" s="32"/>
      <c r="F130" s="32"/>
      <c r="G130" s="32"/>
      <c r="H130" s="32"/>
      <c r="I130" s="32"/>
      <c r="J130" s="32"/>
      <c r="K130" s="32"/>
      <c r="L130" s="32"/>
      <c r="M130" s="32"/>
      <c r="N130" s="32"/>
      <c r="O130" s="32"/>
      <c r="P130" s="32"/>
      <c r="Q130" s="32"/>
      <c r="R130" s="32"/>
      <c r="S130" s="32"/>
      <c r="T130" s="32"/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  <c r="AF130" s="32"/>
      <c r="AG130" s="32"/>
      <c r="AH130" s="32"/>
      <c r="AI130" s="32"/>
      <c r="AJ130" s="32"/>
      <c r="AK130" s="32"/>
      <c r="AL130" s="32"/>
      <c r="AM130" s="32"/>
      <c r="AN130" s="32"/>
      <c r="AO130" s="32"/>
      <c r="AP130" s="32"/>
      <c r="AQ130" s="32"/>
      <c r="AR130" s="32"/>
      <c r="AS130" s="32"/>
      <c r="AT130" s="32"/>
      <c r="AU130" s="32"/>
      <c r="AV130" s="32"/>
      <c r="AW130" s="32"/>
      <c r="AX130" s="32"/>
      <c r="AY130" s="32"/>
      <c r="AZ130" s="32"/>
      <c r="BA130" s="32"/>
      <c r="BB130" s="32"/>
      <c r="BC130" s="32"/>
      <c r="BD130" s="32"/>
      <c r="BE130" s="13"/>
      <c r="BF130" s="13"/>
    </row>
    <row r="131" spans="1:58" s="14" customFormat="1" ht="18.75" customHeight="1" x14ac:dyDescent="0.2">
      <c r="A131" s="31"/>
      <c r="B131" s="32"/>
      <c r="C131" s="32"/>
      <c r="D131" s="32"/>
      <c r="E131" s="32"/>
      <c r="F131" s="32"/>
      <c r="G131" s="32"/>
      <c r="H131" s="32"/>
      <c r="I131" s="32"/>
      <c r="J131" s="32"/>
      <c r="K131" s="32"/>
      <c r="L131" s="32"/>
      <c r="M131" s="32"/>
      <c r="N131" s="32"/>
      <c r="O131" s="32"/>
      <c r="P131" s="32"/>
      <c r="Q131" s="32"/>
      <c r="R131" s="32"/>
      <c r="S131" s="32"/>
      <c r="T131" s="32"/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  <c r="AF131" s="32"/>
      <c r="AG131" s="32"/>
      <c r="AH131" s="32"/>
      <c r="AI131" s="32"/>
      <c r="AJ131" s="32"/>
      <c r="AK131" s="32"/>
      <c r="AL131" s="32"/>
      <c r="AM131" s="32"/>
      <c r="AN131" s="32"/>
      <c r="AO131" s="32"/>
      <c r="AP131" s="32"/>
      <c r="AQ131" s="32"/>
      <c r="AR131" s="32"/>
      <c r="AS131" s="32"/>
      <c r="AT131" s="32"/>
      <c r="AU131" s="32"/>
      <c r="AV131" s="32"/>
      <c r="AW131" s="32"/>
      <c r="AX131" s="32"/>
      <c r="AY131" s="32"/>
      <c r="AZ131" s="32"/>
      <c r="BA131" s="32"/>
      <c r="BB131" s="32"/>
      <c r="BC131" s="32"/>
      <c r="BD131" s="32"/>
      <c r="BE131" s="13"/>
      <c r="BF131" s="13"/>
    </row>
    <row r="132" spans="1:58" s="14" customFormat="1" ht="18.75" customHeight="1" x14ac:dyDescent="0.2">
      <c r="A132" s="31"/>
      <c r="B132" s="32"/>
      <c r="C132" s="32"/>
      <c r="D132" s="32"/>
      <c r="E132" s="32"/>
      <c r="F132" s="32"/>
      <c r="G132" s="32"/>
      <c r="H132" s="32"/>
      <c r="I132" s="32"/>
      <c r="J132" s="32"/>
      <c r="K132" s="32"/>
      <c r="L132" s="32"/>
      <c r="M132" s="32"/>
      <c r="N132" s="32"/>
      <c r="O132" s="32"/>
      <c r="P132" s="32"/>
      <c r="Q132" s="32"/>
      <c r="R132" s="32"/>
      <c r="S132" s="32"/>
      <c r="T132" s="32"/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  <c r="AF132" s="32"/>
      <c r="AG132" s="32"/>
      <c r="AH132" s="32"/>
      <c r="AI132" s="32"/>
      <c r="AJ132" s="32"/>
      <c r="AK132" s="32"/>
      <c r="AL132" s="32"/>
      <c r="AM132" s="32"/>
      <c r="AN132" s="32"/>
      <c r="AO132" s="32"/>
      <c r="AP132" s="32"/>
      <c r="AQ132" s="32"/>
      <c r="AR132" s="32"/>
      <c r="AS132" s="32"/>
      <c r="AT132" s="32"/>
      <c r="AU132" s="32"/>
      <c r="AV132" s="32"/>
      <c r="AW132" s="32"/>
      <c r="AX132" s="32"/>
      <c r="AY132" s="32"/>
      <c r="AZ132" s="32"/>
      <c r="BA132" s="32"/>
      <c r="BB132" s="32"/>
      <c r="BC132" s="32"/>
      <c r="BD132" s="32"/>
      <c r="BE132" s="13"/>
      <c r="BF132" s="13"/>
    </row>
    <row r="133" spans="1:58" s="14" customFormat="1" ht="18.75" customHeight="1" x14ac:dyDescent="0.2">
      <c r="A133" s="31"/>
      <c r="B133" s="32"/>
      <c r="C133" s="32"/>
      <c r="D133" s="32"/>
      <c r="E133" s="32"/>
      <c r="F133" s="32"/>
      <c r="G133" s="32"/>
      <c r="H133" s="32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  <c r="AF133" s="32"/>
      <c r="AG133" s="32"/>
      <c r="AH133" s="32"/>
      <c r="AI133" s="32"/>
      <c r="AJ133" s="32"/>
      <c r="AK133" s="32"/>
      <c r="AL133" s="32"/>
      <c r="AM133" s="32"/>
      <c r="AN133" s="32"/>
      <c r="AO133" s="32"/>
      <c r="AP133" s="32"/>
      <c r="AQ133" s="32"/>
      <c r="AR133" s="32"/>
      <c r="AS133" s="32"/>
      <c r="AT133" s="32"/>
      <c r="AU133" s="32"/>
      <c r="AV133" s="32"/>
      <c r="AW133" s="32"/>
      <c r="AX133" s="32"/>
      <c r="AY133" s="32"/>
      <c r="AZ133" s="32"/>
      <c r="BA133" s="32"/>
      <c r="BB133" s="32"/>
      <c r="BC133" s="32"/>
      <c r="BD133" s="32"/>
      <c r="BE133" s="13"/>
      <c r="BF133" s="13"/>
    </row>
    <row r="134" spans="1:58" s="14" customFormat="1" ht="18.75" customHeight="1" x14ac:dyDescent="0.2">
      <c r="A134" s="31"/>
      <c r="B134" s="32"/>
      <c r="C134" s="32"/>
      <c r="D134" s="32"/>
      <c r="E134" s="32"/>
      <c r="F134" s="32"/>
      <c r="G134" s="32"/>
      <c r="H134" s="32"/>
      <c r="I134" s="32"/>
      <c r="J134" s="32"/>
      <c r="K134" s="32"/>
      <c r="L134" s="32"/>
      <c r="M134" s="32"/>
      <c r="N134" s="32"/>
      <c r="O134" s="32"/>
      <c r="P134" s="32"/>
      <c r="Q134" s="32"/>
      <c r="R134" s="32"/>
      <c r="S134" s="32"/>
      <c r="T134" s="32"/>
      <c r="U134" s="32"/>
      <c r="V134" s="32"/>
      <c r="W134" s="32"/>
      <c r="X134" s="32"/>
      <c r="Y134" s="32"/>
      <c r="Z134" s="32"/>
      <c r="AA134" s="32"/>
      <c r="AB134" s="32"/>
      <c r="AC134" s="32"/>
      <c r="AD134" s="32"/>
      <c r="AE134" s="32"/>
      <c r="AF134" s="32"/>
      <c r="AG134" s="32"/>
      <c r="AH134" s="32"/>
      <c r="AI134" s="32"/>
      <c r="AJ134" s="32"/>
      <c r="AK134" s="32"/>
      <c r="AL134" s="32"/>
      <c r="AM134" s="32"/>
      <c r="AN134" s="32"/>
      <c r="AO134" s="32"/>
      <c r="AP134" s="32"/>
      <c r="AQ134" s="32"/>
      <c r="AR134" s="32"/>
      <c r="AS134" s="32"/>
      <c r="AT134" s="32"/>
      <c r="AU134" s="32"/>
      <c r="AV134" s="32"/>
      <c r="AW134" s="32"/>
      <c r="AX134" s="32"/>
      <c r="AY134" s="32"/>
      <c r="AZ134" s="32"/>
      <c r="BA134" s="32"/>
      <c r="BB134" s="32"/>
      <c r="BC134" s="32"/>
      <c r="BD134" s="32"/>
      <c r="BE134" s="13"/>
      <c r="BF134" s="13"/>
    </row>
    <row r="135" spans="1:58" s="14" customFormat="1" ht="18.75" customHeight="1" x14ac:dyDescent="0.2">
      <c r="A135" s="31"/>
      <c r="B135" s="32"/>
      <c r="C135" s="32"/>
      <c r="D135" s="32"/>
      <c r="E135" s="32"/>
      <c r="F135" s="32"/>
      <c r="G135" s="32"/>
      <c r="H135" s="32"/>
      <c r="I135" s="32"/>
      <c r="J135" s="32"/>
      <c r="K135" s="32"/>
      <c r="L135" s="32"/>
      <c r="M135" s="32"/>
      <c r="N135" s="32"/>
      <c r="O135" s="32"/>
      <c r="P135" s="32"/>
      <c r="Q135" s="32"/>
      <c r="R135" s="32"/>
      <c r="S135" s="32"/>
      <c r="T135" s="32"/>
      <c r="U135" s="32"/>
      <c r="V135" s="32"/>
      <c r="W135" s="32"/>
      <c r="X135" s="32"/>
      <c r="Y135" s="32"/>
      <c r="Z135" s="32"/>
      <c r="AA135" s="32"/>
      <c r="AB135" s="32"/>
      <c r="AC135" s="32"/>
      <c r="AD135" s="32"/>
      <c r="AE135" s="32"/>
      <c r="AF135" s="32"/>
      <c r="AG135" s="32"/>
      <c r="AH135" s="32"/>
      <c r="AI135" s="32"/>
      <c r="AJ135" s="32"/>
      <c r="AK135" s="32"/>
      <c r="AL135" s="32"/>
      <c r="AM135" s="32"/>
      <c r="AN135" s="32"/>
      <c r="AO135" s="32"/>
      <c r="AP135" s="32"/>
      <c r="AQ135" s="32"/>
      <c r="AR135" s="32"/>
      <c r="AS135" s="32"/>
      <c r="AT135" s="32"/>
      <c r="AU135" s="32"/>
      <c r="AV135" s="32"/>
      <c r="AW135" s="32"/>
      <c r="AX135" s="32"/>
      <c r="AY135" s="32"/>
      <c r="AZ135" s="32"/>
      <c r="BA135" s="32"/>
      <c r="BB135" s="32"/>
      <c r="BC135" s="32"/>
      <c r="BD135" s="32"/>
      <c r="BE135" s="13"/>
      <c r="BF135" s="13"/>
    </row>
    <row r="136" spans="1:58" s="14" customFormat="1" ht="18.75" customHeight="1" x14ac:dyDescent="0.2">
      <c r="A136" s="31"/>
      <c r="B136" s="32"/>
      <c r="C136" s="32"/>
      <c r="D136" s="32"/>
      <c r="E136" s="32"/>
      <c r="F136" s="32"/>
      <c r="G136" s="32"/>
      <c r="H136" s="32"/>
      <c r="I136" s="32"/>
      <c r="J136" s="32"/>
      <c r="K136" s="32"/>
      <c r="L136" s="32"/>
      <c r="M136" s="32"/>
      <c r="N136" s="32"/>
      <c r="O136" s="32"/>
      <c r="P136" s="32"/>
      <c r="Q136" s="32"/>
      <c r="R136" s="32"/>
      <c r="S136" s="32"/>
      <c r="T136" s="32"/>
      <c r="U136" s="32"/>
      <c r="V136" s="32"/>
      <c r="W136" s="32"/>
      <c r="X136" s="32"/>
      <c r="Y136" s="32"/>
      <c r="Z136" s="32"/>
      <c r="AA136" s="32"/>
      <c r="AB136" s="32"/>
      <c r="AC136" s="32"/>
      <c r="AD136" s="32"/>
      <c r="AE136" s="32"/>
      <c r="AF136" s="32"/>
      <c r="AG136" s="32"/>
      <c r="AH136" s="32"/>
      <c r="AI136" s="32"/>
      <c r="AJ136" s="32"/>
      <c r="AK136" s="32"/>
      <c r="AL136" s="32"/>
      <c r="AM136" s="32"/>
      <c r="AN136" s="32"/>
      <c r="AO136" s="32"/>
      <c r="AP136" s="32"/>
      <c r="AQ136" s="32"/>
      <c r="AR136" s="32"/>
      <c r="AS136" s="32"/>
      <c r="AT136" s="32"/>
      <c r="AU136" s="32"/>
      <c r="AV136" s="32"/>
      <c r="AW136" s="32"/>
      <c r="AX136" s="32"/>
      <c r="AY136" s="32"/>
      <c r="AZ136" s="32"/>
      <c r="BA136" s="32"/>
      <c r="BB136" s="32"/>
      <c r="BC136" s="32"/>
      <c r="BD136" s="32"/>
      <c r="BE136" s="13"/>
      <c r="BF136" s="13"/>
    </row>
    <row r="137" spans="1:58" s="14" customFormat="1" ht="18.75" customHeight="1" x14ac:dyDescent="0.2">
      <c r="A137" s="31"/>
      <c r="B137" s="32"/>
      <c r="C137" s="32"/>
      <c r="D137" s="32"/>
      <c r="E137" s="32"/>
      <c r="F137" s="32"/>
      <c r="G137" s="32"/>
      <c r="H137" s="32"/>
      <c r="I137" s="32"/>
      <c r="J137" s="32"/>
      <c r="K137" s="32"/>
      <c r="L137" s="32"/>
      <c r="M137" s="32"/>
      <c r="N137" s="32"/>
      <c r="O137" s="32"/>
      <c r="P137" s="32"/>
      <c r="Q137" s="32"/>
      <c r="R137" s="32"/>
      <c r="S137" s="32"/>
      <c r="T137" s="32"/>
      <c r="U137" s="32"/>
      <c r="V137" s="32"/>
      <c r="W137" s="32"/>
      <c r="X137" s="32"/>
      <c r="Y137" s="32"/>
      <c r="Z137" s="32"/>
      <c r="AA137" s="32"/>
      <c r="AB137" s="32"/>
      <c r="AC137" s="32"/>
      <c r="AD137" s="32"/>
      <c r="AE137" s="32"/>
      <c r="AF137" s="32"/>
      <c r="AG137" s="32"/>
      <c r="AH137" s="32"/>
      <c r="AI137" s="32"/>
      <c r="AJ137" s="32"/>
      <c r="AK137" s="32"/>
      <c r="AL137" s="32"/>
      <c r="AM137" s="32"/>
      <c r="AN137" s="32"/>
      <c r="AO137" s="32"/>
      <c r="AP137" s="32"/>
      <c r="AQ137" s="32"/>
      <c r="AR137" s="32"/>
      <c r="AS137" s="32"/>
      <c r="AT137" s="32"/>
      <c r="AU137" s="32"/>
      <c r="AV137" s="32"/>
      <c r="AW137" s="32"/>
      <c r="AX137" s="32"/>
      <c r="AY137" s="32"/>
      <c r="AZ137" s="32"/>
      <c r="BA137" s="32"/>
      <c r="BB137" s="32"/>
      <c r="BC137" s="32"/>
      <c r="BD137" s="32"/>
      <c r="BE137" s="13"/>
      <c r="BF137" s="13"/>
    </row>
    <row r="138" spans="1:58" s="14" customFormat="1" ht="18.75" customHeight="1" x14ac:dyDescent="0.2">
      <c r="A138" s="31"/>
      <c r="B138" s="32"/>
      <c r="C138" s="32"/>
      <c r="D138" s="32"/>
      <c r="E138" s="32"/>
      <c r="F138" s="32"/>
      <c r="G138" s="32"/>
      <c r="H138" s="32"/>
      <c r="I138" s="32"/>
      <c r="J138" s="32"/>
      <c r="K138" s="32"/>
      <c r="L138" s="32"/>
      <c r="M138" s="32"/>
      <c r="N138" s="32"/>
      <c r="O138" s="32"/>
      <c r="P138" s="32"/>
      <c r="Q138" s="32"/>
      <c r="R138" s="32"/>
      <c r="S138" s="32"/>
      <c r="T138" s="32"/>
      <c r="U138" s="32"/>
      <c r="V138" s="32"/>
      <c r="W138" s="32"/>
      <c r="X138" s="32"/>
      <c r="Y138" s="32"/>
      <c r="Z138" s="32"/>
      <c r="AA138" s="32"/>
      <c r="AB138" s="32"/>
      <c r="AC138" s="32"/>
      <c r="AD138" s="32"/>
      <c r="AE138" s="32"/>
      <c r="AF138" s="32"/>
      <c r="AG138" s="32"/>
      <c r="AH138" s="32"/>
      <c r="AI138" s="32"/>
      <c r="AJ138" s="32"/>
      <c r="AK138" s="32"/>
      <c r="AL138" s="32"/>
      <c r="AM138" s="32"/>
      <c r="AN138" s="32"/>
      <c r="AO138" s="32"/>
      <c r="AP138" s="32"/>
      <c r="AQ138" s="32"/>
      <c r="AR138" s="32"/>
      <c r="AS138" s="32"/>
      <c r="AT138" s="32"/>
      <c r="AU138" s="32"/>
      <c r="AV138" s="32"/>
      <c r="AW138" s="32"/>
      <c r="AX138" s="32"/>
      <c r="AY138" s="32"/>
      <c r="AZ138" s="32"/>
      <c r="BA138" s="32"/>
      <c r="BB138" s="32"/>
      <c r="BC138" s="32"/>
      <c r="BD138" s="32"/>
      <c r="BE138" s="13"/>
      <c r="BF138" s="13"/>
    </row>
    <row r="139" spans="1:58" s="14" customFormat="1" ht="18.75" customHeight="1" x14ac:dyDescent="0.2">
      <c r="A139" s="31"/>
      <c r="B139" s="32"/>
      <c r="C139" s="32"/>
      <c r="D139" s="32"/>
      <c r="E139" s="32"/>
      <c r="F139" s="32"/>
      <c r="G139" s="32"/>
      <c r="H139" s="32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2"/>
      <c r="V139" s="32"/>
      <c r="W139" s="32"/>
      <c r="X139" s="32"/>
      <c r="Y139" s="32"/>
      <c r="Z139" s="32"/>
      <c r="AA139" s="32"/>
      <c r="AB139" s="32"/>
      <c r="AC139" s="32"/>
      <c r="AD139" s="32"/>
      <c r="AE139" s="32"/>
      <c r="AF139" s="32"/>
      <c r="AG139" s="32"/>
      <c r="AH139" s="32"/>
      <c r="AI139" s="32"/>
      <c r="AJ139" s="32"/>
      <c r="AK139" s="32"/>
      <c r="AL139" s="32"/>
      <c r="AM139" s="32"/>
      <c r="AN139" s="32"/>
      <c r="AO139" s="32"/>
      <c r="AP139" s="32"/>
      <c r="AQ139" s="32"/>
      <c r="AR139" s="32"/>
      <c r="AS139" s="32"/>
      <c r="AT139" s="32"/>
      <c r="AU139" s="32"/>
      <c r="AV139" s="32"/>
      <c r="AW139" s="32"/>
      <c r="AX139" s="32"/>
      <c r="AY139" s="32"/>
      <c r="AZ139" s="32"/>
      <c r="BA139" s="32"/>
      <c r="BB139" s="32"/>
      <c r="BC139" s="32"/>
      <c r="BD139" s="32"/>
      <c r="BE139" s="13"/>
      <c r="BF139" s="13"/>
    </row>
    <row r="140" spans="1:58" s="14" customFormat="1" ht="18.75" customHeight="1" x14ac:dyDescent="0.2">
      <c r="A140" s="31"/>
      <c r="B140" s="32"/>
      <c r="C140" s="32"/>
      <c r="D140" s="32"/>
      <c r="E140" s="32"/>
      <c r="F140" s="32"/>
      <c r="G140" s="32"/>
      <c r="H140" s="32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2"/>
      <c r="V140" s="32"/>
      <c r="W140" s="32"/>
      <c r="X140" s="32"/>
      <c r="Y140" s="32"/>
      <c r="Z140" s="32"/>
      <c r="AA140" s="32"/>
      <c r="AB140" s="32"/>
      <c r="AC140" s="32"/>
      <c r="AD140" s="32"/>
      <c r="AE140" s="32"/>
      <c r="AF140" s="32"/>
      <c r="AG140" s="32"/>
      <c r="AH140" s="32"/>
      <c r="AI140" s="32"/>
      <c r="AJ140" s="32"/>
      <c r="AK140" s="32"/>
      <c r="AL140" s="32"/>
      <c r="AM140" s="32"/>
      <c r="AN140" s="32"/>
      <c r="AO140" s="32"/>
      <c r="AP140" s="32"/>
      <c r="AQ140" s="32"/>
      <c r="AR140" s="32"/>
      <c r="AS140" s="32"/>
      <c r="AT140" s="32"/>
      <c r="AU140" s="32"/>
      <c r="AV140" s="32"/>
      <c r="AW140" s="32"/>
      <c r="AX140" s="32"/>
      <c r="AY140" s="32"/>
      <c r="AZ140" s="32"/>
      <c r="BA140" s="32"/>
      <c r="BB140" s="32"/>
      <c r="BC140" s="32"/>
      <c r="BD140" s="32"/>
      <c r="BE140" s="13"/>
      <c r="BF140" s="13"/>
    </row>
    <row r="141" spans="1:58" s="14" customFormat="1" ht="18.75" customHeight="1" x14ac:dyDescent="0.2">
      <c r="A141" s="31"/>
      <c r="B141" s="32"/>
      <c r="C141" s="32"/>
      <c r="D141" s="32"/>
      <c r="E141" s="32"/>
      <c r="F141" s="32"/>
      <c r="G141" s="32"/>
      <c r="H141" s="32"/>
      <c r="I141" s="32"/>
      <c r="J141" s="32"/>
      <c r="K141" s="32"/>
      <c r="L141" s="32"/>
      <c r="M141" s="32"/>
      <c r="N141" s="32"/>
      <c r="O141" s="32"/>
      <c r="P141" s="32"/>
      <c r="Q141" s="32"/>
      <c r="R141" s="32"/>
      <c r="S141" s="32"/>
      <c r="T141" s="32"/>
      <c r="U141" s="32"/>
      <c r="V141" s="32"/>
      <c r="W141" s="32"/>
      <c r="X141" s="32"/>
      <c r="Y141" s="32"/>
      <c r="Z141" s="32"/>
      <c r="AA141" s="32"/>
      <c r="AB141" s="32"/>
      <c r="AC141" s="32"/>
      <c r="AD141" s="32"/>
      <c r="AE141" s="32"/>
      <c r="AF141" s="32"/>
      <c r="AG141" s="32"/>
      <c r="AH141" s="32"/>
      <c r="AI141" s="32"/>
      <c r="AJ141" s="32"/>
      <c r="AK141" s="32"/>
      <c r="AL141" s="32"/>
      <c r="AM141" s="32"/>
      <c r="AN141" s="32"/>
      <c r="AO141" s="32"/>
      <c r="AP141" s="32"/>
      <c r="AQ141" s="32"/>
      <c r="AR141" s="32"/>
      <c r="AS141" s="32"/>
      <c r="AT141" s="32"/>
      <c r="AU141" s="32"/>
      <c r="AV141" s="32"/>
      <c r="AW141" s="32"/>
      <c r="AX141" s="32"/>
      <c r="AY141" s="32"/>
      <c r="AZ141" s="32"/>
      <c r="BA141" s="32"/>
      <c r="BB141" s="32"/>
      <c r="BC141" s="32"/>
      <c r="BD141" s="32"/>
      <c r="BE141" s="13"/>
      <c r="BF141" s="13"/>
    </row>
    <row r="142" spans="1:58" s="14" customFormat="1" ht="18.75" customHeight="1" x14ac:dyDescent="0.2">
      <c r="A142" s="135"/>
      <c r="B142" s="32"/>
      <c r="C142" s="32"/>
      <c r="D142" s="32"/>
      <c r="E142" s="32"/>
      <c r="F142" s="32"/>
      <c r="G142" s="32"/>
      <c r="H142" s="32"/>
      <c r="I142" s="32"/>
      <c r="J142" s="32"/>
      <c r="K142" s="32"/>
      <c r="L142" s="32"/>
      <c r="M142" s="32"/>
      <c r="N142" s="32"/>
      <c r="O142" s="32"/>
      <c r="P142" s="32"/>
      <c r="Q142" s="32"/>
      <c r="R142" s="32"/>
      <c r="S142" s="32"/>
      <c r="T142" s="32"/>
      <c r="U142" s="32"/>
      <c r="V142" s="32"/>
      <c r="W142" s="32"/>
      <c r="X142" s="32"/>
      <c r="Y142" s="32"/>
      <c r="Z142" s="32"/>
      <c r="AA142" s="32"/>
      <c r="AB142" s="32"/>
      <c r="AC142" s="32"/>
      <c r="AD142" s="32"/>
      <c r="AE142" s="32"/>
      <c r="AF142" s="32"/>
      <c r="AG142" s="32"/>
      <c r="AH142" s="32"/>
      <c r="AI142" s="32"/>
      <c r="AJ142" s="32"/>
      <c r="AK142" s="32"/>
      <c r="AL142" s="32"/>
      <c r="AM142" s="32"/>
      <c r="AN142" s="32"/>
      <c r="AO142" s="32"/>
      <c r="AP142" s="32"/>
      <c r="AQ142" s="32"/>
      <c r="AR142" s="32"/>
      <c r="AS142" s="32"/>
      <c r="AT142" s="32"/>
      <c r="AU142" s="32"/>
      <c r="AV142" s="32"/>
      <c r="AW142" s="32"/>
      <c r="AX142" s="32"/>
      <c r="AY142" s="32"/>
      <c r="AZ142" s="32"/>
      <c r="BA142" s="32"/>
      <c r="BB142" s="32"/>
      <c r="BC142" s="32"/>
      <c r="BD142" s="32"/>
      <c r="BE142" s="13"/>
      <c r="BF142" s="13"/>
    </row>
    <row r="143" spans="1:58" s="14" customFormat="1" ht="18.75" customHeight="1" x14ac:dyDescent="0.2">
      <c r="A143" s="135"/>
      <c r="B143" s="32"/>
      <c r="C143" s="32"/>
      <c r="D143" s="32"/>
      <c r="E143" s="32"/>
      <c r="F143" s="32"/>
      <c r="G143" s="32"/>
      <c r="H143" s="32"/>
      <c r="I143" s="32"/>
      <c r="J143" s="32"/>
      <c r="K143" s="32"/>
      <c r="L143" s="32"/>
      <c r="M143" s="32"/>
      <c r="N143" s="32"/>
      <c r="O143" s="32"/>
      <c r="P143" s="32"/>
      <c r="Q143" s="32"/>
      <c r="R143" s="32"/>
      <c r="S143" s="32"/>
      <c r="T143" s="32"/>
      <c r="U143" s="32"/>
      <c r="V143" s="32"/>
      <c r="W143" s="32"/>
      <c r="X143" s="32"/>
      <c r="Y143" s="32"/>
      <c r="Z143" s="32"/>
      <c r="AA143" s="32"/>
      <c r="AB143" s="32"/>
      <c r="AC143" s="32"/>
      <c r="AD143" s="32"/>
      <c r="AE143" s="32"/>
      <c r="AF143" s="32"/>
      <c r="AG143" s="32"/>
      <c r="AH143" s="32"/>
      <c r="AI143" s="32"/>
      <c r="AJ143" s="32"/>
      <c r="AK143" s="32"/>
      <c r="AL143" s="32"/>
      <c r="AM143" s="32"/>
      <c r="AN143" s="32"/>
      <c r="AO143" s="32"/>
      <c r="AP143" s="32"/>
      <c r="AQ143" s="32"/>
      <c r="AR143" s="32"/>
      <c r="AS143" s="32"/>
      <c r="AT143" s="32"/>
      <c r="AU143" s="32"/>
      <c r="AV143" s="32"/>
      <c r="AW143" s="32"/>
      <c r="AX143" s="32"/>
      <c r="AY143" s="32"/>
      <c r="AZ143" s="32"/>
      <c r="BA143" s="32"/>
      <c r="BB143" s="32"/>
      <c r="BC143" s="32"/>
      <c r="BD143" s="32"/>
      <c r="BE143" s="13"/>
      <c r="BF143" s="13"/>
    </row>
    <row r="144" spans="1:58" s="14" customFormat="1" ht="18.75" customHeight="1" x14ac:dyDescent="0.2">
      <c r="A144" s="135"/>
      <c r="B144" s="32"/>
      <c r="C144" s="32"/>
      <c r="D144" s="32"/>
      <c r="E144" s="32"/>
      <c r="F144" s="32"/>
      <c r="G144" s="32"/>
      <c r="H144" s="32"/>
      <c r="I144" s="32"/>
      <c r="J144" s="32"/>
      <c r="K144" s="32"/>
      <c r="L144" s="32"/>
      <c r="M144" s="32"/>
      <c r="N144" s="32"/>
      <c r="O144" s="32"/>
      <c r="P144" s="32"/>
      <c r="Q144" s="32"/>
      <c r="R144" s="32"/>
      <c r="S144" s="32"/>
      <c r="T144" s="32"/>
      <c r="U144" s="32"/>
      <c r="V144" s="32"/>
      <c r="W144" s="32"/>
      <c r="X144" s="32"/>
      <c r="Y144" s="32"/>
      <c r="Z144" s="32"/>
      <c r="AA144" s="32"/>
      <c r="AB144" s="32"/>
      <c r="AC144" s="32"/>
      <c r="AD144" s="32"/>
      <c r="AE144" s="32"/>
      <c r="AF144" s="32"/>
      <c r="AG144" s="32"/>
      <c r="AH144" s="32"/>
      <c r="AI144" s="32"/>
      <c r="AJ144" s="32"/>
      <c r="AK144" s="32"/>
      <c r="AL144" s="32"/>
      <c r="AM144" s="32"/>
      <c r="AN144" s="32"/>
      <c r="AO144" s="32"/>
      <c r="AP144" s="32"/>
      <c r="AQ144" s="32"/>
      <c r="AR144" s="32"/>
      <c r="AS144" s="32"/>
      <c r="AT144" s="32"/>
      <c r="AU144" s="32"/>
      <c r="AV144" s="32"/>
      <c r="AW144" s="32"/>
      <c r="AX144" s="32"/>
      <c r="AY144" s="32"/>
      <c r="AZ144" s="32"/>
      <c r="BA144" s="32"/>
      <c r="BB144" s="32"/>
      <c r="BC144" s="32"/>
      <c r="BD144" s="32"/>
      <c r="BE144" s="13"/>
      <c r="BF144" s="13"/>
    </row>
    <row r="145" spans="1:58" s="14" customFormat="1" ht="18.75" customHeight="1" x14ac:dyDescent="0.2">
      <c r="A145" s="135"/>
      <c r="B145" s="32"/>
      <c r="C145" s="32"/>
      <c r="D145" s="32"/>
      <c r="E145" s="32"/>
      <c r="F145" s="32"/>
      <c r="G145" s="32"/>
      <c r="H145" s="32"/>
      <c r="I145" s="32"/>
      <c r="J145" s="32"/>
      <c r="K145" s="32"/>
      <c r="L145" s="32"/>
      <c r="M145" s="32"/>
      <c r="N145" s="32"/>
      <c r="O145" s="32"/>
      <c r="P145" s="32"/>
      <c r="Q145" s="32"/>
      <c r="R145" s="32"/>
      <c r="S145" s="32"/>
      <c r="T145" s="32"/>
      <c r="U145" s="32"/>
      <c r="V145" s="32"/>
      <c r="W145" s="32"/>
      <c r="X145" s="32"/>
      <c r="Y145" s="32"/>
      <c r="Z145" s="32"/>
      <c r="AA145" s="32"/>
      <c r="AB145" s="32"/>
      <c r="AC145" s="32"/>
      <c r="AD145" s="32"/>
      <c r="AE145" s="32"/>
      <c r="AF145" s="32"/>
      <c r="AG145" s="32"/>
      <c r="AH145" s="32"/>
      <c r="AI145" s="32"/>
      <c r="AJ145" s="32"/>
      <c r="AK145" s="32"/>
      <c r="AL145" s="32"/>
      <c r="AM145" s="32"/>
      <c r="AN145" s="32"/>
      <c r="AO145" s="32"/>
      <c r="AP145" s="32"/>
      <c r="AQ145" s="32"/>
      <c r="AR145" s="32"/>
      <c r="AS145" s="32"/>
      <c r="AT145" s="32"/>
      <c r="AU145" s="32"/>
      <c r="AV145" s="32"/>
      <c r="AW145" s="32"/>
      <c r="AX145" s="32"/>
      <c r="AY145" s="32"/>
      <c r="AZ145" s="32"/>
      <c r="BA145" s="32"/>
      <c r="BB145" s="32"/>
      <c r="BC145" s="32"/>
      <c r="BD145" s="32"/>
      <c r="BE145" s="13"/>
      <c r="BF145" s="13"/>
    </row>
    <row r="146" spans="1:58" s="14" customFormat="1" ht="18.75" customHeight="1" x14ac:dyDescent="0.2">
      <c r="A146" s="33"/>
      <c r="B146" s="32"/>
      <c r="C146" s="32"/>
      <c r="D146" s="32"/>
      <c r="E146" s="32"/>
      <c r="F146" s="32"/>
      <c r="G146" s="32"/>
      <c r="H146" s="32"/>
      <c r="I146" s="32"/>
      <c r="J146" s="32"/>
      <c r="K146" s="32"/>
      <c r="L146" s="32"/>
      <c r="M146" s="32"/>
      <c r="N146" s="32"/>
      <c r="O146" s="32"/>
      <c r="P146" s="32"/>
      <c r="Q146" s="32"/>
      <c r="R146" s="32"/>
      <c r="S146" s="32"/>
      <c r="T146" s="32"/>
      <c r="U146" s="32"/>
      <c r="V146" s="32"/>
      <c r="W146" s="32"/>
      <c r="X146" s="32"/>
      <c r="Y146" s="32"/>
      <c r="Z146" s="32"/>
      <c r="AA146" s="32"/>
      <c r="AB146" s="32"/>
      <c r="AC146" s="32"/>
      <c r="AD146" s="32"/>
      <c r="AE146" s="32"/>
      <c r="AF146" s="32"/>
      <c r="AG146" s="32"/>
      <c r="AH146" s="32"/>
      <c r="AI146" s="32"/>
      <c r="AJ146" s="32"/>
      <c r="AK146" s="32"/>
      <c r="AL146" s="32"/>
      <c r="AM146" s="32"/>
      <c r="AN146" s="32"/>
      <c r="AO146" s="32"/>
      <c r="AP146" s="32"/>
      <c r="AQ146" s="32"/>
      <c r="AR146" s="32"/>
      <c r="AS146" s="32"/>
      <c r="AT146" s="32"/>
      <c r="AU146" s="32"/>
      <c r="AV146" s="32"/>
      <c r="AW146" s="32"/>
      <c r="AX146" s="32"/>
      <c r="AY146" s="32"/>
      <c r="AZ146" s="32"/>
      <c r="BA146" s="32"/>
      <c r="BB146" s="32"/>
      <c r="BC146" s="32"/>
      <c r="BD146" s="32"/>
      <c r="BE146" s="13"/>
      <c r="BF146" s="13"/>
    </row>
    <row r="147" spans="1:58" s="14" customFormat="1" ht="18.75" customHeight="1" x14ac:dyDescent="0.2">
      <c r="A147" s="32"/>
      <c r="B147" s="32"/>
      <c r="C147" s="32"/>
      <c r="D147" s="32"/>
      <c r="E147" s="32"/>
      <c r="F147" s="32"/>
      <c r="G147" s="32"/>
      <c r="H147" s="32"/>
      <c r="I147" s="32"/>
      <c r="J147" s="32"/>
      <c r="K147" s="32"/>
      <c r="L147" s="32"/>
      <c r="M147" s="32"/>
      <c r="N147" s="32"/>
      <c r="O147" s="32"/>
      <c r="P147" s="32"/>
      <c r="Q147" s="32"/>
      <c r="R147" s="32"/>
      <c r="S147" s="32"/>
      <c r="T147" s="32"/>
      <c r="U147" s="32"/>
      <c r="V147" s="32"/>
      <c r="W147" s="32"/>
      <c r="X147" s="32"/>
      <c r="Y147" s="32"/>
      <c r="Z147" s="32"/>
      <c r="AA147" s="32"/>
      <c r="AB147" s="32"/>
      <c r="AC147" s="32"/>
      <c r="AD147" s="32"/>
      <c r="AE147" s="32"/>
      <c r="AF147" s="32"/>
      <c r="AG147" s="32"/>
      <c r="AH147" s="32"/>
      <c r="AI147" s="32"/>
      <c r="AJ147" s="32"/>
      <c r="AK147" s="32"/>
      <c r="AL147" s="32"/>
      <c r="AM147" s="32"/>
      <c r="AN147" s="32"/>
      <c r="AO147" s="32"/>
      <c r="AP147" s="32"/>
      <c r="AQ147" s="32"/>
      <c r="AR147" s="32"/>
      <c r="AS147" s="32"/>
      <c r="AT147" s="32"/>
      <c r="AU147" s="32"/>
      <c r="AV147" s="32"/>
      <c r="AW147" s="32"/>
      <c r="AX147" s="32"/>
      <c r="AY147" s="32"/>
      <c r="AZ147" s="32"/>
      <c r="BA147" s="32"/>
      <c r="BB147" s="32"/>
      <c r="BC147" s="32"/>
      <c r="BD147" s="32"/>
      <c r="BE147" s="13"/>
      <c r="BF147" s="13"/>
    </row>
    <row r="148" spans="1:58" s="14" customFormat="1" ht="18.75" customHeight="1" x14ac:dyDescent="0.2">
      <c r="A148" s="32"/>
      <c r="B148" s="32"/>
      <c r="C148" s="32"/>
      <c r="D148" s="32"/>
      <c r="E148" s="32"/>
      <c r="F148" s="32"/>
      <c r="G148" s="32"/>
      <c r="H148" s="32"/>
      <c r="I148" s="32"/>
      <c r="J148" s="32"/>
      <c r="K148" s="32"/>
      <c r="L148" s="32"/>
      <c r="M148" s="32"/>
      <c r="N148" s="32"/>
      <c r="O148" s="32"/>
      <c r="P148" s="32"/>
      <c r="Q148" s="32"/>
      <c r="R148" s="32"/>
      <c r="S148" s="32"/>
      <c r="T148" s="32"/>
      <c r="U148" s="32"/>
      <c r="V148" s="32"/>
      <c r="W148" s="32"/>
      <c r="X148" s="32"/>
      <c r="Y148" s="32"/>
      <c r="Z148" s="32"/>
      <c r="AA148" s="32"/>
      <c r="AB148" s="32"/>
      <c r="AC148" s="32"/>
      <c r="AD148" s="32"/>
      <c r="AE148" s="32"/>
      <c r="AF148" s="32"/>
      <c r="AG148" s="32"/>
      <c r="AH148" s="32"/>
      <c r="AI148" s="32"/>
      <c r="AJ148" s="32"/>
      <c r="AK148" s="32"/>
      <c r="AL148" s="32"/>
      <c r="AM148" s="32"/>
      <c r="AN148" s="32"/>
      <c r="AO148" s="32"/>
      <c r="AP148" s="32"/>
      <c r="AQ148" s="32"/>
      <c r="AR148" s="32"/>
      <c r="AS148" s="32"/>
      <c r="AT148" s="32"/>
      <c r="AU148" s="32"/>
      <c r="AV148" s="32"/>
      <c r="AW148" s="32"/>
      <c r="AX148" s="32"/>
      <c r="AY148" s="32"/>
      <c r="AZ148" s="32"/>
      <c r="BA148" s="32"/>
      <c r="BB148" s="32"/>
      <c r="BC148" s="32"/>
      <c r="BD148" s="32"/>
      <c r="BE148" s="13"/>
      <c r="BF148" s="13"/>
    </row>
    <row r="149" spans="1:58" s="14" customFormat="1" ht="41.25" customHeight="1" x14ac:dyDescent="0.2">
      <c r="A149" s="32"/>
      <c r="B149" s="32"/>
      <c r="C149" s="32"/>
      <c r="D149" s="32"/>
      <c r="E149" s="32"/>
      <c r="F149" s="32"/>
      <c r="G149" s="32"/>
      <c r="H149" s="32"/>
      <c r="I149" s="32"/>
      <c r="J149" s="32"/>
      <c r="K149" s="32"/>
      <c r="L149" s="32"/>
      <c r="M149" s="32"/>
      <c r="N149" s="32"/>
      <c r="O149" s="32"/>
      <c r="P149" s="32"/>
      <c r="Q149" s="32"/>
      <c r="R149" s="32"/>
      <c r="S149" s="32"/>
      <c r="T149" s="32"/>
      <c r="U149" s="32"/>
      <c r="V149" s="32"/>
      <c r="W149" s="32"/>
      <c r="X149" s="32"/>
      <c r="Y149" s="32"/>
      <c r="Z149" s="32"/>
      <c r="AA149" s="32"/>
      <c r="AB149" s="32"/>
      <c r="AC149" s="32"/>
      <c r="AD149" s="32"/>
      <c r="AE149" s="32"/>
      <c r="AF149" s="32"/>
      <c r="AG149" s="32"/>
      <c r="AH149" s="32"/>
      <c r="AI149" s="32"/>
      <c r="AJ149" s="32"/>
      <c r="AK149" s="32"/>
      <c r="AL149" s="32"/>
      <c r="AM149" s="32"/>
      <c r="AN149" s="32"/>
      <c r="AO149" s="32"/>
      <c r="AP149" s="32"/>
      <c r="AQ149" s="32"/>
      <c r="AR149" s="32"/>
      <c r="AS149" s="32"/>
      <c r="AT149" s="32"/>
      <c r="AU149" s="32"/>
      <c r="AV149" s="32"/>
      <c r="AW149" s="32"/>
      <c r="AX149" s="32"/>
      <c r="AY149" s="32"/>
      <c r="AZ149" s="32"/>
      <c r="BA149" s="32"/>
      <c r="BB149" s="32"/>
      <c r="BC149" s="32"/>
      <c r="BD149" s="32"/>
      <c r="BE149" s="13"/>
      <c r="BF149" s="13"/>
    </row>
    <row r="150" spans="1:58" s="14" customFormat="1" ht="41.25" customHeight="1" x14ac:dyDescent="0.2">
      <c r="A150" s="32"/>
      <c r="B150" s="32"/>
      <c r="C150" s="32"/>
      <c r="D150" s="32"/>
      <c r="E150" s="32"/>
      <c r="F150" s="32"/>
      <c r="G150" s="32"/>
      <c r="H150" s="32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2"/>
      <c r="V150" s="32"/>
      <c r="W150" s="32"/>
      <c r="X150" s="32"/>
      <c r="Y150" s="32"/>
      <c r="Z150" s="32"/>
      <c r="AA150" s="32"/>
      <c r="AB150" s="32"/>
      <c r="AC150" s="32"/>
      <c r="AD150" s="32"/>
      <c r="AE150" s="32"/>
      <c r="AF150" s="32"/>
      <c r="AG150" s="32"/>
      <c r="AH150" s="32"/>
      <c r="AI150" s="32"/>
      <c r="AJ150" s="32"/>
      <c r="AK150" s="32"/>
      <c r="AL150" s="32"/>
      <c r="AM150" s="32"/>
      <c r="AN150" s="32"/>
      <c r="AO150" s="32"/>
      <c r="AP150" s="32"/>
      <c r="AQ150" s="32"/>
      <c r="AR150" s="32"/>
      <c r="AS150" s="32"/>
      <c r="AT150" s="32"/>
      <c r="AU150" s="32"/>
      <c r="AV150" s="32"/>
      <c r="AW150" s="32"/>
      <c r="AX150" s="32"/>
      <c r="AY150" s="32"/>
      <c r="AZ150" s="32"/>
      <c r="BA150" s="32"/>
      <c r="BB150" s="32"/>
      <c r="BC150" s="32"/>
      <c r="BD150" s="32"/>
      <c r="BE150" s="13"/>
      <c r="BF150" s="13"/>
    </row>
    <row r="151" spans="1:58" s="14" customFormat="1" ht="41.25" customHeight="1" x14ac:dyDescent="0.2">
      <c r="A151" s="32"/>
      <c r="B151" s="32"/>
      <c r="C151" s="32"/>
      <c r="D151" s="32"/>
      <c r="E151" s="32"/>
      <c r="F151" s="32"/>
      <c r="G151" s="32"/>
      <c r="H151" s="32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2"/>
      <c r="V151" s="32"/>
      <c r="W151" s="32"/>
      <c r="X151" s="32"/>
      <c r="Y151" s="32"/>
      <c r="Z151" s="32"/>
      <c r="AA151" s="32"/>
      <c r="AB151" s="32"/>
      <c r="AC151" s="32"/>
      <c r="AD151" s="32"/>
      <c r="AE151" s="32"/>
      <c r="AF151" s="32"/>
      <c r="AG151" s="32"/>
      <c r="AH151" s="32"/>
      <c r="AI151" s="32"/>
      <c r="AJ151" s="32"/>
      <c r="AK151" s="32"/>
      <c r="AL151" s="32"/>
      <c r="AM151" s="32"/>
      <c r="AN151" s="32"/>
      <c r="AO151" s="32"/>
      <c r="AP151" s="32"/>
      <c r="AQ151" s="32"/>
      <c r="AR151" s="32"/>
      <c r="AS151" s="32"/>
      <c r="AT151" s="32"/>
      <c r="AU151" s="32"/>
      <c r="AV151" s="32"/>
      <c r="AW151" s="32"/>
      <c r="AX151" s="32"/>
      <c r="AY151" s="32"/>
      <c r="AZ151" s="32"/>
      <c r="BA151" s="32"/>
      <c r="BB151" s="32"/>
      <c r="BC151" s="32"/>
      <c r="BD151" s="32"/>
      <c r="BE151" s="13"/>
      <c r="BF151" s="13"/>
    </row>
    <row r="152" spans="1:58" s="14" customFormat="1" ht="41.25" customHeight="1" x14ac:dyDescent="0.2">
      <c r="A152" s="32"/>
      <c r="B152" s="32"/>
      <c r="C152" s="32"/>
      <c r="D152" s="32"/>
      <c r="E152" s="32"/>
      <c r="F152" s="32"/>
      <c r="G152" s="32"/>
      <c r="H152" s="32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2"/>
      <c r="V152" s="32"/>
      <c r="W152" s="32"/>
      <c r="X152" s="32"/>
      <c r="Y152" s="32"/>
      <c r="Z152" s="32"/>
      <c r="AA152" s="32"/>
      <c r="AB152" s="32"/>
      <c r="AC152" s="32"/>
      <c r="AD152" s="32"/>
      <c r="AE152" s="32"/>
      <c r="AF152" s="32"/>
      <c r="AG152" s="32"/>
      <c r="AH152" s="32"/>
      <c r="AI152" s="32"/>
      <c r="AJ152" s="32"/>
      <c r="AK152" s="32"/>
      <c r="AL152" s="32"/>
      <c r="AM152" s="32"/>
      <c r="AN152" s="32"/>
      <c r="AO152" s="32"/>
      <c r="AP152" s="32"/>
      <c r="AQ152" s="32"/>
      <c r="AR152" s="32"/>
      <c r="AS152" s="32"/>
      <c r="AT152" s="32"/>
      <c r="AU152" s="32"/>
      <c r="AV152" s="32"/>
      <c r="AW152" s="32"/>
      <c r="AX152" s="32"/>
      <c r="AY152" s="32"/>
      <c r="AZ152" s="32"/>
      <c r="BA152" s="32"/>
      <c r="BB152" s="32"/>
      <c r="BC152" s="32"/>
      <c r="BD152" s="32"/>
      <c r="BE152" s="13"/>
      <c r="BF152" s="13"/>
    </row>
    <row r="153" spans="1:58" s="14" customFormat="1" ht="41.25" customHeight="1" x14ac:dyDescent="0.2">
      <c r="A153" s="32"/>
      <c r="B153" s="32"/>
      <c r="C153" s="32"/>
      <c r="D153" s="32"/>
      <c r="E153" s="32"/>
      <c r="F153" s="32"/>
      <c r="G153" s="32"/>
      <c r="H153" s="32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2"/>
      <c r="V153" s="32"/>
      <c r="W153" s="32"/>
      <c r="X153" s="32"/>
      <c r="Y153" s="32"/>
      <c r="Z153" s="32"/>
      <c r="AA153" s="32"/>
      <c r="AB153" s="32"/>
      <c r="AC153" s="32"/>
      <c r="AD153" s="32"/>
      <c r="AE153" s="32"/>
      <c r="AF153" s="32"/>
      <c r="AG153" s="32"/>
      <c r="AH153" s="32"/>
      <c r="AI153" s="32"/>
      <c r="AJ153" s="32"/>
      <c r="AK153" s="32"/>
      <c r="AL153" s="32"/>
      <c r="AM153" s="32"/>
      <c r="AN153" s="32"/>
      <c r="AO153" s="32"/>
      <c r="AP153" s="32"/>
      <c r="AQ153" s="32"/>
      <c r="AR153" s="32"/>
      <c r="AS153" s="32"/>
      <c r="AT153" s="32"/>
      <c r="AU153" s="32"/>
      <c r="AV153" s="32"/>
      <c r="AW153" s="32"/>
      <c r="AX153" s="32"/>
      <c r="AY153" s="32"/>
      <c r="AZ153" s="32"/>
      <c r="BA153" s="32"/>
      <c r="BB153" s="32"/>
      <c r="BC153" s="32"/>
      <c r="BD153" s="32"/>
      <c r="BE153" s="13"/>
      <c r="BF153" s="13"/>
    </row>
    <row r="154" spans="1:58" s="14" customFormat="1" ht="41.25" customHeight="1" x14ac:dyDescent="0.2">
      <c r="A154" s="32"/>
      <c r="B154" s="32"/>
      <c r="C154" s="32"/>
      <c r="D154" s="32"/>
      <c r="E154" s="32"/>
      <c r="F154" s="32"/>
      <c r="G154" s="32"/>
      <c r="H154" s="32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2"/>
      <c r="V154" s="32"/>
      <c r="W154" s="32"/>
      <c r="X154" s="32"/>
      <c r="Y154" s="32"/>
      <c r="Z154" s="32"/>
      <c r="AA154" s="32"/>
      <c r="AB154" s="32"/>
      <c r="AC154" s="32"/>
      <c r="AD154" s="32"/>
      <c r="AE154" s="32"/>
      <c r="AF154" s="32"/>
      <c r="AG154" s="32"/>
      <c r="AH154" s="32"/>
      <c r="AI154" s="32"/>
      <c r="AJ154" s="32"/>
      <c r="AK154" s="32"/>
      <c r="AL154" s="32"/>
      <c r="AM154" s="32"/>
      <c r="AN154" s="32"/>
      <c r="AO154" s="32"/>
      <c r="AP154" s="32"/>
      <c r="AQ154" s="32"/>
      <c r="AR154" s="32"/>
      <c r="AS154" s="32"/>
      <c r="AT154" s="32"/>
      <c r="AU154" s="32"/>
      <c r="AV154" s="32"/>
      <c r="AW154" s="32"/>
      <c r="AX154" s="32"/>
      <c r="AY154" s="32"/>
      <c r="AZ154" s="32"/>
      <c r="BA154" s="32"/>
      <c r="BB154" s="32"/>
      <c r="BC154" s="32"/>
      <c r="BD154" s="32"/>
      <c r="BE154" s="13"/>
      <c r="BF154" s="13"/>
    </row>
    <row r="155" spans="1:58" s="14" customFormat="1" ht="41.25" customHeight="1" x14ac:dyDescent="0.2">
      <c r="A155" s="32"/>
      <c r="B155" s="32"/>
      <c r="C155" s="32"/>
      <c r="D155" s="32"/>
      <c r="E155" s="32"/>
      <c r="F155" s="32"/>
      <c r="G155" s="32"/>
      <c r="H155" s="32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2"/>
      <c r="V155" s="32"/>
      <c r="W155" s="32"/>
      <c r="X155" s="32"/>
      <c r="Y155" s="32"/>
      <c r="Z155" s="32"/>
      <c r="AA155" s="32"/>
      <c r="AB155" s="32"/>
      <c r="AC155" s="32"/>
      <c r="AD155" s="32"/>
      <c r="AE155" s="32"/>
      <c r="AF155" s="32"/>
      <c r="AG155" s="32"/>
      <c r="AH155" s="32"/>
      <c r="AI155" s="32"/>
      <c r="AJ155" s="32"/>
      <c r="AK155" s="32"/>
      <c r="AL155" s="32"/>
      <c r="AM155" s="32"/>
      <c r="AN155" s="32"/>
      <c r="AO155" s="32"/>
      <c r="AP155" s="32"/>
      <c r="AQ155" s="32"/>
      <c r="AR155" s="32"/>
      <c r="AS155" s="32"/>
      <c r="AT155" s="32"/>
      <c r="AU155" s="32"/>
      <c r="AV155" s="32"/>
      <c r="AW155" s="32"/>
      <c r="AX155" s="32"/>
      <c r="AY155" s="32"/>
      <c r="AZ155" s="32"/>
      <c r="BA155" s="32"/>
      <c r="BB155" s="32"/>
      <c r="BC155" s="32"/>
      <c r="BD155" s="32"/>
      <c r="BE155" s="13"/>
      <c r="BF155" s="13"/>
    </row>
    <row r="156" spans="1:58" s="14" customFormat="1" ht="41.25" customHeight="1" x14ac:dyDescent="0.2">
      <c r="A156" s="32"/>
      <c r="B156" s="32"/>
      <c r="C156" s="32"/>
      <c r="D156" s="32"/>
      <c r="E156" s="32"/>
      <c r="F156" s="32"/>
      <c r="G156" s="32"/>
      <c r="H156" s="32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2"/>
      <c r="V156" s="32"/>
      <c r="W156" s="32"/>
      <c r="X156" s="32"/>
      <c r="Y156" s="32"/>
      <c r="Z156" s="32"/>
      <c r="AA156" s="32"/>
      <c r="AB156" s="32"/>
      <c r="AC156" s="32"/>
      <c r="AD156" s="32"/>
      <c r="AE156" s="32"/>
      <c r="AF156" s="32"/>
      <c r="AG156" s="32"/>
      <c r="AH156" s="32"/>
      <c r="AI156" s="32"/>
      <c r="AJ156" s="32"/>
      <c r="AK156" s="32"/>
      <c r="AL156" s="32"/>
      <c r="AM156" s="32"/>
      <c r="AN156" s="32"/>
      <c r="AO156" s="32"/>
      <c r="AP156" s="32"/>
      <c r="AQ156" s="32"/>
      <c r="AR156" s="32"/>
      <c r="AS156" s="32"/>
      <c r="AT156" s="32"/>
      <c r="AU156" s="32"/>
      <c r="AV156" s="32"/>
      <c r="AW156" s="32"/>
      <c r="AX156" s="32"/>
      <c r="AY156" s="32"/>
      <c r="AZ156" s="32"/>
      <c r="BA156" s="32"/>
      <c r="BB156" s="32"/>
      <c r="BC156" s="32"/>
      <c r="BD156" s="32"/>
      <c r="BE156" s="13"/>
      <c r="BF156" s="13"/>
    </row>
    <row r="157" spans="1:58" s="14" customFormat="1" ht="41.25" customHeight="1" x14ac:dyDescent="0.2">
      <c r="A157" s="32"/>
      <c r="B157" s="32"/>
      <c r="C157" s="32"/>
      <c r="D157" s="32"/>
      <c r="E157" s="32"/>
      <c r="F157" s="32"/>
      <c r="G157" s="32"/>
      <c r="H157" s="32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2"/>
      <c r="V157" s="32"/>
      <c r="W157" s="32"/>
      <c r="X157" s="32"/>
      <c r="Y157" s="32"/>
      <c r="Z157" s="32"/>
      <c r="AA157" s="32"/>
      <c r="AB157" s="32"/>
      <c r="AC157" s="32"/>
      <c r="AD157" s="32"/>
      <c r="AE157" s="32"/>
      <c r="AF157" s="32"/>
      <c r="AG157" s="32"/>
      <c r="AH157" s="32"/>
      <c r="AI157" s="32"/>
      <c r="AJ157" s="32"/>
      <c r="AK157" s="32"/>
      <c r="AL157" s="32"/>
      <c r="AM157" s="32"/>
      <c r="AN157" s="32"/>
      <c r="AO157" s="32"/>
      <c r="AP157" s="32"/>
      <c r="AQ157" s="32"/>
      <c r="AR157" s="32"/>
      <c r="AS157" s="32"/>
      <c r="AT157" s="32"/>
      <c r="AU157" s="32"/>
      <c r="AV157" s="32"/>
      <c r="AW157" s="32"/>
      <c r="AX157" s="32"/>
      <c r="AY157" s="32"/>
      <c r="AZ157" s="32"/>
      <c r="BA157" s="32"/>
      <c r="BB157" s="32"/>
      <c r="BC157" s="32"/>
      <c r="BD157" s="32"/>
      <c r="BE157" s="13"/>
      <c r="BF157" s="13"/>
    </row>
    <row r="158" spans="1:58" s="14" customFormat="1" ht="41.25" customHeight="1" x14ac:dyDescent="0.2">
      <c r="A158" s="32"/>
      <c r="B158" s="32"/>
      <c r="C158" s="32"/>
      <c r="D158" s="32"/>
      <c r="E158" s="32"/>
      <c r="F158" s="32"/>
      <c r="G158" s="32"/>
      <c r="H158" s="32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2"/>
      <c r="V158" s="32"/>
      <c r="W158" s="32"/>
      <c r="X158" s="32"/>
      <c r="Y158" s="32"/>
      <c r="Z158" s="32"/>
      <c r="AA158" s="32"/>
      <c r="AB158" s="32"/>
      <c r="AC158" s="32"/>
      <c r="AD158" s="32"/>
      <c r="AE158" s="32"/>
      <c r="AF158" s="32"/>
      <c r="AG158" s="32"/>
      <c r="AH158" s="32"/>
      <c r="AI158" s="32"/>
      <c r="AJ158" s="32"/>
      <c r="AK158" s="32"/>
      <c r="AL158" s="32"/>
      <c r="AM158" s="32"/>
      <c r="AN158" s="32"/>
      <c r="AO158" s="32"/>
      <c r="AP158" s="32"/>
      <c r="AQ158" s="32"/>
      <c r="AR158" s="32"/>
      <c r="AS158" s="32"/>
      <c r="AT158" s="32"/>
      <c r="AU158" s="32"/>
      <c r="AV158" s="32"/>
      <c r="AW158" s="32"/>
      <c r="AX158" s="32"/>
      <c r="AY158" s="32"/>
      <c r="AZ158" s="32"/>
      <c r="BA158" s="32"/>
      <c r="BB158" s="32"/>
      <c r="BC158" s="32"/>
      <c r="BD158" s="32"/>
      <c r="BE158" s="13"/>
      <c r="BF158" s="13"/>
    </row>
    <row r="159" spans="1:58" s="14" customFormat="1" ht="41.25" customHeight="1" x14ac:dyDescent="0.2">
      <c r="A159" s="32"/>
      <c r="B159" s="13"/>
      <c r="C159" s="13"/>
      <c r="D159" s="13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F159" s="13"/>
      <c r="AG159" s="13"/>
      <c r="AH159" s="13"/>
      <c r="AI159" s="13"/>
      <c r="AJ159" s="13"/>
      <c r="AK159" s="13"/>
      <c r="AL159" s="13"/>
      <c r="AM159" s="13"/>
      <c r="AN159" s="13"/>
      <c r="AO159" s="13"/>
      <c r="AP159" s="13"/>
      <c r="AQ159" s="13"/>
      <c r="AR159" s="13"/>
      <c r="AS159" s="13"/>
      <c r="AT159" s="13"/>
      <c r="AU159" s="13"/>
      <c r="AV159" s="13"/>
      <c r="AW159" s="13"/>
      <c r="AX159" s="13"/>
      <c r="AY159" s="13"/>
      <c r="AZ159" s="13"/>
      <c r="BA159" s="13"/>
      <c r="BB159" s="13"/>
      <c r="BC159" s="13"/>
      <c r="BD159" s="13"/>
      <c r="BE159" s="13"/>
      <c r="BF159" s="13"/>
    </row>
    <row r="160" spans="1:58" s="14" customFormat="1" ht="41.25" customHeight="1" x14ac:dyDescent="0.2">
      <c r="A160" s="32"/>
      <c r="B160" s="13"/>
      <c r="C160" s="13"/>
      <c r="D160" s="13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F160" s="13"/>
      <c r="AG160" s="13"/>
      <c r="AH160" s="13"/>
      <c r="AI160" s="13"/>
      <c r="AJ160" s="13"/>
      <c r="AK160" s="13"/>
      <c r="AL160" s="13"/>
      <c r="AM160" s="13"/>
      <c r="AN160" s="13"/>
      <c r="AO160" s="13"/>
      <c r="AP160" s="13"/>
      <c r="AQ160" s="13"/>
      <c r="AR160" s="13"/>
      <c r="AS160" s="13"/>
      <c r="AT160" s="13"/>
      <c r="AU160" s="13"/>
      <c r="AV160" s="13"/>
      <c r="AW160" s="13"/>
      <c r="AX160" s="13"/>
      <c r="AY160" s="13"/>
      <c r="AZ160" s="13"/>
      <c r="BA160" s="13"/>
      <c r="BB160" s="13"/>
      <c r="BC160" s="13"/>
      <c r="BD160" s="13"/>
      <c r="BE160" s="13"/>
      <c r="BF160" s="13"/>
    </row>
    <row r="161" spans="1:58" s="14" customFormat="1" ht="41.25" customHeight="1" x14ac:dyDescent="0.2">
      <c r="A161" s="32"/>
      <c r="B161" s="13"/>
      <c r="C161" s="13"/>
      <c r="D161" s="13"/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F161" s="13"/>
      <c r="AG161" s="13"/>
      <c r="AH161" s="13"/>
      <c r="AI161" s="13"/>
      <c r="AJ161" s="13"/>
      <c r="AK161" s="13"/>
      <c r="AL161" s="13"/>
      <c r="AM161" s="13"/>
      <c r="AN161" s="13"/>
      <c r="AO161" s="13"/>
      <c r="AP161" s="13"/>
      <c r="AQ161" s="13"/>
      <c r="AR161" s="13"/>
      <c r="AS161" s="13"/>
      <c r="AT161" s="13"/>
      <c r="AU161" s="13"/>
      <c r="AV161" s="13"/>
      <c r="AW161" s="13"/>
      <c r="AX161" s="13"/>
      <c r="AY161" s="13"/>
      <c r="AZ161" s="13"/>
      <c r="BA161" s="13"/>
      <c r="BB161" s="13"/>
      <c r="BC161" s="13"/>
      <c r="BD161" s="13"/>
      <c r="BE161" s="13"/>
      <c r="BF161" s="13"/>
    </row>
    <row r="162" spans="1:58" s="14" customFormat="1" ht="41.25" customHeight="1" x14ac:dyDescent="0.2">
      <c r="A162" s="32"/>
      <c r="B162" s="13"/>
      <c r="C162" s="13"/>
      <c r="D162" s="13"/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F162" s="13"/>
      <c r="AG162" s="13"/>
      <c r="AH162" s="13"/>
      <c r="AI162" s="13"/>
      <c r="AJ162" s="13"/>
      <c r="AK162" s="13"/>
      <c r="AL162" s="13"/>
      <c r="AM162" s="13"/>
      <c r="AN162" s="13"/>
      <c r="AO162" s="13"/>
      <c r="AP162" s="13"/>
      <c r="AQ162" s="13"/>
      <c r="AR162" s="13"/>
      <c r="AS162" s="13"/>
      <c r="AT162" s="13"/>
      <c r="AU162" s="13"/>
      <c r="AV162" s="13"/>
      <c r="AW162" s="13"/>
      <c r="AX162" s="13"/>
      <c r="AY162" s="13"/>
      <c r="AZ162" s="13"/>
      <c r="BA162" s="13"/>
      <c r="BB162" s="13"/>
      <c r="BC162" s="13"/>
      <c r="BD162" s="13"/>
      <c r="BE162" s="13"/>
      <c r="BF162" s="13"/>
    </row>
    <row r="163" spans="1:58" s="14" customFormat="1" ht="41.25" customHeight="1" x14ac:dyDescent="0.2">
      <c r="A163" s="32"/>
      <c r="B163" s="13"/>
      <c r="C163" s="13"/>
      <c r="D163" s="13"/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F163" s="13"/>
      <c r="AG163" s="13"/>
      <c r="AH163" s="13"/>
      <c r="AI163" s="13"/>
      <c r="AJ163" s="13"/>
      <c r="AK163" s="13"/>
      <c r="AL163" s="13"/>
      <c r="AM163" s="13"/>
      <c r="AN163" s="13"/>
      <c r="AO163" s="13"/>
      <c r="AP163" s="13"/>
      <c r="AQ163" s="13"/>
      <c r="AR163" s="13"/>
      <c r="AS163" s="13"/>
      <c r="AT163" s="13"/>
      <c r="AU163" s="13"/>
      <c r="AV163" s="13"/>
      <c r="AW163" s="13"/>
      <c r="AX163" s="13"/>
      <c r="AY163" s="13"/>
      <c r="AZ163" s="13"/>
      <c r="BA163" s="13"/>
      <c r="BB163" s="13"/>
      <c r="BC163" s="13"/>
      <c r="BD163" s="13"/>
      <c r="BE163" s="13"/>
      <c r="BF163" s="13"/>
    </row>
    <row r="164" spans="1:58" s="14" customFormat="1" ht="41.25" customHeight="1" x14ac:dyDescent="0.2">
      <c r="A164" s="32"/>
      <c r="B164" s="13"/>
      <c r="C164" s="13"/>
      <c r="D164" s="13"/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F164" s="13"/>
      <c r="AG164" s="13"/>
      <c r="AH164" s="13"/>
      <c r="AI164" s="13"/>
      <c r="AJ164" s="13"/>
      <c r="AK164" s="13"/>
      <c r="AL164" s="13"/>
      <c r="AM164" s="13"/>
      <c r="AN164" s="13"/>
      <c r="AO164" s="13"/>
      <c r="AP164" s="13"/>
      <c r="AQ164" s="13"/>
      <c r="AR164" s="13"/>
      <c r="AS164" s="13"/>
      <c r="AT164" s="13"/>
      <c r="AU164" s="13"/>
      <c r="AV164" s="13"/>
      <c r="AW164" s="13"/>
      <c r="AX164" s="13"/>
      <c r="AY164" s="13"/>
      <c r="AZ164" s="13"/>
      <c r="BA164" s="13"/>
      <c r="BB164" s="13"/>
      <c r="BC164" s="13"/>
      <c r="BD164" s="13"/>
      <c r="BE164" s="13"/>
      <c r="BF164" s="13"/>
    </row>
    <row r="165" spans="1:58" s="14" customFormat="1" ht="41.25" customHeight="1" x14ac:dyDescent="0.2">
      <c r="A165" s="32"/>
      <c r="B165" s="13"/>
      <c r="C165" s="13"/>
      <c r="D165" s="13"/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F165" s="13"/>
      <c r="AG165" s="13"/>
      <c r="AH165" s="13"/>
      <c r="AI165" s="13"/>
      <c r="AJ165" s="13"/>
      <c r="AK165" s="13"/>
      <c r="AL165" s="13"/>
      <c r="AM165" s="13"/>
      <c r="AN165" s="13"/>
      <c r="AO165" s="13"/>
      <c r="AP165" s="13"/>
      <c r="AQ165" s="13"/>
      <c r="AR165" s="13"/>
      <c r="AS165" s="13"/>
      <c r="AT165" s="13"/>
      <c r="AU165" s="13"/>
      <c r="AV165" s="13"/>
      <c r="AW165" s="13"/>
      <c r="AX165" s="13"/>
      <c r="AY165" s="13"/>
      <c r="AZ165" s="13"/>
      <c r="BA165" s="13"/>
      <c r="BB165" s="13"/>
      <c r="BC165" s="13"/>
      <c r="BD165" s="13"/>
      <c r="BE165" s="13"/>
      <c r="BF165" s="13"/>
    </row>
    <row r="166" spans="1:58" s="14" customFormat="1" ht="41.25" customHeight="1" x14ac:dyDescent="0.2">
      <c r="A166" s="32"/>
      <c r="B166" s="13"/>
      <c r="C166" s="13"/>
      <c r="D166" s="13"/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F166" s="13"/>
      <c r="AG166" s="13"/>
      <c r="AH166" s="13"/>
      <c r="AI166" s="13"/>
      <c r="AJ166" s="13"/>
      <c r="AK166" s="13"/>
      <c r="AL166" s="13"/>
      <c r="AM166" s="13"/>
      <c r="AN166" s="13"/>
      <c r="AO166" s="13"/>
      <c r="AP166" s="13"/>
      <c r="AQ166" s="13"/>
      <c r="AR166" s="13"/>
      <c r="AS166" s="13"/>
      <c r="AT166" s="13"/>
      <c r="AU166" s="13"/>
      <c r="AV166" s="13"/>
      <c r="AW166" s="13"/>
      <c r="AX166" s="13"/>
      <c r="AY166" s="13"/>
      <c r="AZ166" s="13"/>
      <c r="BA166" s="13"/>
      <c r="BB166" s="13"/>
      <c r="BC166" s="13"/>
      <c r="BD166" s="13"/>
      <c r="BE166" s="13"/>
      <c r="BF166" s="13"/>
    </row>
    <row r="167" spans="1:58" s="14" customFormat="1" ht="41.25" customHeight="1" x14ac:dyDescent="0.2">
      <c r="A167" s="32"/>
      <c r="B167" s="13"/>
      <c r="C167" s="13"/>
      <c r="D167" s="13"/>
      <c r="E167" s="13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F167" s="13"/>
      <c r="AG167" s="13"/>
      <c r="AH167" s="13"/>
      <c r="AI167" s="13"/>
      <c r="AJ167" s="13"/>
      <c r="AK167" s="13"/>
      <c r="AL167" s="13"/>
      <c r="AM167" s="13"/>
      <c r="AN167" s="13"/>
      <c r="AO167" s="13"/>
      <c r="AP167" s="13"/>
      <c r="AQ167" s="13"/>
      <c r="AR167" s="13"/>
      <c r="AS167" s="13"/>
      <c r="AT167" s="13"/>
      <c r="AU167" s="13"/>
      <c r="AV167" s="13"/>
      <c r="AW167" s="13"/>
      <c r="AX167" s="13"/>
      <c r="AY167" s="13"/>
      <c r="AZ167" s="13"/>
      <c r="BA167" s="13"/>
      <c r="BB167" s="13"/>
      <c r="BC167" s="13"/>
      <c r="BD167" s="13"/>
      <c r="BE167" s="13"/>
      <c r="BF167" s="13"/>
    </row>
    <row r="168" spans="1:58" s="14" customFormat="1" ht="41.25" customHeight="1" x14ac:dyDescent="0.2">
      <c r="A168" s="32"/>
      <c r="B168" s="13"/>
      <c r="C168" s="13"/>
      <c r="D168" s="13"/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F168" s="13"/>
      <c r="AG168" s="13"/>
      <c r="AH168" s="13"/>
      <c r="AI168" s="13"/>
      <c r="AJ168" s="13"/>
      <c r="AK168" s="13"/>
      <c r="AL168" s="13"/>
      <c r="AM168" s="13"/>
      <c r="AN168" s="13"/>
      <c r="AO168" s="13"/>
      <c r="AP168" s="13"/>
      <c r="AQ168" s="13"/>
      <c r="AR168" s="13"/>
      <c r="AS168" s="13"/>
      <c r="AT168" s="13"/>
      <c r="AU168" s="13"/>
      <c r="AV168" s="13"/>
      <c r="AW168" s="13"/>
      <c r="AX168" s="13"/>
      <c r="AY168" s="13"/>
      <c r="AZ168" s="13"/>
      <c r="BA168" s="13"/>
      <c r="BB168" s="13"/>
      <c r="BC168" s="13"/>
      <c r="BD168" s="13"/>
      <c r="BE168" s="13"/>
      <c r="BF168" s="13"/>
    </row>
    <row r="169" spans="1:58" s="14" customFormat="1" ht="41.25" customHeight="1" x14ac:dyDescent="0.2">
      <c r="A169" s="32"/>
      <c r="B169" s="13"/>
      <c r="C169" s="13"/>
      <c r="D169" s="13"/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F169" s="13"/>
      <c r="AG169" s="13"/>
      <c r="AH169" s="13"/>
      <c r="AI169" s="13"/>
      <c r="AJ169" s="13"/>
      <c r="AK169" s="13"/>
      <c r="AL169" s="13"/>
      <c r="AM169" s="13"/>
      <c r="AN169" s="13"/>
      <c r="AO169" s="13"/>
      <c r="AP169" s="13"/>
      <c r="AQ169" s="13"/>
      <c r="AR169" s="13"/>
      <c r="AS169" s="13"/>
      <c r="AT169" s="13"/>
      <c r="AU169" s="13"/>
      <c r="AV169" s="13"/>
      <c r="AW169" s="13"/>
      <c r="AX169" s="13"/>
      <c r="AY169" s="13"/>
      <c r="AZ169" s="13"/>
      <c r="BA169" s="13"/>
      <c r="BB169" s="13"/>
      <c r="BC169" s="13"/>
      <c r="BD169" s="13"/>
      <c r="BE169" s="13"/>
      <c r="BF169" s="13"/>
    </row>
    <row r="170" spans="1:58" s="14" customFormat="1" ht="41.25" customHeight="1" x14ac:dyDescent="0.2">
      <c r="A170" s="32"/>
      <c r="B170" s="13"/>
      <c r="C170" s="13"/>
      <c r="D170" s="13"/>
      <c r="E170" s="13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F170" s="13"/>
      <c r="AG170" s="13"/>
      <c r="AH170" s="13"/>
      <c r="AI170" s="13"/>
      <c r="AJ170" s="13"/>
      <c r="AK170" s="13"/>
      <c r="AL170" s="13"/>
      <c r="AM170" s="13"/>
      <c r="AN170" s="13"/>
      <c r="AO170" s="13"/>
      <c r="AP170" s="13"/>
      <c r="AQ170" s="13"/>
      <c r="AR170" s="13"/>
      <c r="AS170" s="13"/>
      <c r="AT170" s="13"/>
      <c r="AU170" s="13"/>
      <c r="AV170" s="13"/>
      <c r="AW170" s="13"/>
      <c r="AX170" s="13"/>
      <c r="AY170" s="13"/>
      <c r="AZ170" s="13"/>
      <c r="BA170" s="13"/>
      <c r="BB170" s="13"/>
      <c r="BC170" s="13"/>
      <c r="BD170" s="13"/>
      <c r="BE170" s="13"/>
      <c r="BF170" s="13"/>
    </row>
    <row r="171" spans="1:58" s="14" customFormat="1" ht="41.25" customHeight="1" x14ac:dyDescent="0.2">
      <c r="A171" s="32"/>
      <c r="B171" s="13"/>
      <c r="C171" s="13"/>
      <c r="D171" s="13"/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F171" s="13"/>
      <c r="AG171" s="13"/>
      <c r="AH171" s="13"/>
      <c r="AI171" s="13"/>
      <c r="AJ171" s="13"/>
      <c r="AK171" s="13"/>
      <c r="AL171" s="13"/>
      <c r="AM171" s="13"/>
      <c r="AN171" s="13"/>
      <c r="AO171" s="13"/>
      <c r="AP171" s="13"/>
      <c r="AQ171" s="13"/>
      <c r="AR171" s="13"/>
      <c r="AS171" s="13"/>
      <c r="AT171" s="13"/>
      <c r="AU171" s="13"/>
      <c r="AV171" s="13"/>
      <c r="AW171" s="13"/>
      <c r="AX171" s="13"/>
      <c r="AY171" s="13"/>
      <c r="AZ171" s="13"/>
      <c r="BA171" s="13"/>
      <c r="BB171" s="13"/>
      <c r="BC171" s="13"/>
      <c r="BD171" s="13"/>
      <c r="BE171" s="13"/>
      <c r="BF171" s="13"/>
    </row>
    <row r="172" spans="1:58" s="14" customFormat="1" ht="41.25" customHeight="1" x14ac:dyDescent="0.2">
      <c r="A172" s="32"/>
      <c r="B172" s="13"/>
      <c r="C172" s="13"/>
      <c r="D172" s="13"/>
      <c r="E172" s="13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F172" s="13"/>
      <c r="AG172" s="13"/>
      <c r="AH172" s="13"/>
      <c r="AI172" s="13"/>
      <c r="AJ172" s="13"/>
      <c r="AK172" s="13"/>
      <c r="AL172" s="13"/>
      <c r="AM172" s="13"/>
      <c r="AN172" s="13"/>
      <c r="AO172" s="13"/>
      <c r="AP172" s="13"/>
      <c r="AQ172" s="13"/>
      <c r="AR172" s="13"/>
      <c r="AS172" s="13"/>
      <c r="AT172" s="13"/>
      <c r="AU172" s="13"/>
      <c r="AV172" s="13"/>
      <c r="AW172" s="13"/>
      <c r="AX172" s="13"/>
      <c r="AY172" s="13"/>
      <c r="AZ172" s="13"/>
      <c r="BA172" s="13"/>
      <c r="BB172" s="13"/>
      <c r="BC172" s="13"/>
      <c r="BD172" s="13"/>
      <c r="BE172" s="13"/>
      <c r="BF172" s="13"/>
    </row>
    <row r="173" spans="1:58" s="14" customFormat="1" ht="41.25" customHeight="1" x14ac:dyDescent="0.2">
      <c r="A173" s="32"/>
      <c r="B173" s="13"/>
      <c r="C173" s="13"/>
      <c r="D173" s="13"/>
      <c r="E173" s="13"/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3"/>
      <c r="S173" s="13"/>
      <c r="T173" s="13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F173" s="13"/>
      <c r="AG173" s="13"/>
      <c r="AH173" s="13"/>
      <c r="AI173" s="13"/>
      <c r="AJ173" s="13"/>
      <c r="AK173" s="13"/>
      <c r="AL173" s="13"/>
      <c r="AM173" s="13"/>
      <c r="AN173" s="13"/>
      <c r="AO173" s="13"/>
      <c r="AP173" s="13"/>
      <c r="AQ173" s="13"/>
      <c r="AR173" s="13"/>
      <c r="AS173" s="13"/>
      <c r="AT173" s="13"/>
      <c r="AU173" s="13"/>
      <c r="AV173" s="13"/>
      <c r="AW173" s="13"/>
      <c r="AX173" s="13"/>
      <c r="AY173" s="13"/>
      <c r="AZ173" s="13"/>
      <c r="BA173" s="13"/>
      <c r="BB173" s="13"/>
      <c r="BC173" s="13"/>
      <c r="BD173" s="13"/>
      <c r="BE173" s="13"/>
      <c r="BF173" s="13"/>
    </row>
    <row r="174" spans="1:58" s="14" customFormat="1" ht="41.25" customHeight="1" x14ac:dyDescent="0.2">
      <c r="A174" s="32"/>
      <c r="B174" s="13"/>
      <c r="C174" s="13"/>
      <c r="D174" s="13"/>
      <c r="E174" s="13"/>
      <c r="F174" s="13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F174" s="13"/>
      <c r="AG174" s="13"/>
      <c r="AH174" s="13"/>
      <c r="AI174" s="13"/>
      <c r="AJ174" s="13"/>
      <c r="AK174" s="13"/>
      <c r="AL174" s="13"/>
      <c r="AM174" s="13"/>
      <c r="AN174" s="13"/>
      <c r="AO174" s="13"/>
      <c r="AP174" s="13"/>
      <c r="AQ174" s="13"/>
      <c r="AR174" s="13"/>
      <c r="AS174" s="13"/>
      <c r="AT174" s="13"/>
      <c r="AU174" s="13"/>
      <c r="AV174" s="13"/>
      <c r="AW174" s="13"/>
      <c r="AX174" s="13"/>
      <c r="AY174" s="13"/>
      <c r="AZ174" s="13"/>
      <c r="BA174" s="13"/>
      <c r="BB174" s="13"/>
      <c r="BC174" s="13"/>
      <c r="BD174" s="13"/>
      <c r="BE174" s="13"/>
      <c r="BF174" s="13"/>
    </row>
    <row r="175" spans="1:58" s="14" customFormat="1" ht="41.25" customHeight="1" x14ac:dyDescent="0.2">
      <c r="A175" s="32"/>
      <c r="B175" s="13"/>
      <c r="C175" s="13"/>
      <c r="D175" s="13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F175" s="13"/>
      <c r="AG175" s="13"/>
      <c r="AH175" s="13"/>
      <c r="AI175" s="13"/>
      <c r="AJ175" s="13"/>
      <c r="AK175" s="13"/>
      <c r="AL175" s="13"/>
      <c r="AM175" s="13"/>
      <c r="AN175" s="13"/>
      <c r="AO175" s="13"/>
      <c r="AP175" s="13"/>
      <c r="AQ175" s="13"/>
      <c r="AR175" s="13"/>
      <c r="AS175" s="13"/>
      <c r="AT175" s="13"/>
      <c r="AU175" s="13"/>
      <c r="AV175" s="13"/>
      <c r="AW175" s="13"/>
      <c r="AX175" s="13"/>
      <c r="AY175" s="13"/>
      <c r="AZ175" s="13"/>
      <c r="BA175" s="13"/>
      <c r="BB175" s="13"/>
      <c r="BC175" s="13"/>
      <c r="BD175" s="13"/>
      <c r="BE175" s="13"/>
      <c r="BF175" s="13"/>
    </row>
    <row r="176" spans="1:58" s="14" customFormat="1" ht="41.25" customHeight="1" x14ac:dyDescent="0.2">
      <c r="A176" s="32"/>
      <c r="B176" s="13"/>
      <c r="C176" s="13"/>
      <c r="D176" s="13"/>
      <c r="E176" s="13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F176" s="13"/>
      <c r="AG176" s="13"/>
      <c r="AH176" s="13"/>
      <c r="AI176" s="13"/>
      <c r="AJ176" s="13"/>
      <c r="AK176" s="13"/>
      <c r="AL176" s="13"/>
      <c r="AM176" s="13"/>
      <c r="AN176" s="13"/>
      <c r="AO176" s="13"/>
      <c r="AP176" s="13"/>
      <c r="AQ176" s="13"/>
      <c r="AR176" s="13"/>
      <c r="AS176" s="13"/>
      <c r="AT176" s="13"/>
      <c r="AU176" s="13"/>
      <c r="AV176" s="13"/>
      <c r="AW176" s="13"/>
      <c r="AX176" s="13"/>
      <c r="AY176" s="13"/>
      <c r="AZ176" s="13"/>
      <c r="BA176" s="13"/>
      <c r="BB176" s="13"/>
      <c r="BC176" s="13"/>
      <c r="BD176" s="13"/>
      <c r="BE176" s="13"/>
      <c r="BF176" s="13"/>
    </row>
    <row r="177" spans="1:58" s="14" customFormat="1" ht="41.25" customHeight="1" x14ac:dyDescent="0.2">
      <c r="A177" s="32"/>
      <c r="B177" s="13"/>
      <c r="C177" s="13"/>
      <c r="D177" s="13"/>
      <c r="E177" s="13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  <c r="S177" s="13"/>
      <c r="T177" s="13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F177" s="13"/>
      <c r="AG177" s="13"/>
      <c r="AH177" s="13"/>
      <c r="AI177" s="13"/>
      <c r="AJ177" s="13"/>
      <c r="AK177" s="13"/>
      <c r="AL177" s="13"/>
      <c r="AM177" s="13"/>
      <c r="AN177" s="13"/>
      <c r="AO177" s="13"/>
      <c r="AP177" s="13"/>
      <c r="AQ177" s="13"/>
      <c r="AR177" s="13"/>
      <c r="AS177" s="13"/>
      <c r="AT177" s="13"/>
      <c r="AU177" s="13"/>
      <c r="AV177" s="13"/>
      <c r="AW177" s="13"/>
      <c r="AX177" s="13"/>
      <c r="AY177" s="13"/>
      <c r="AZ177" s="13"/>
      <c r="BA177" s="13"/>
      <c r="BB177" s="13"/>
      <c r="BC177" s="13"/>
      <c r="BD177" s="13"/>
      <c r="BE177" s="13"/>
      <c r="BF177" s="13"/>
    </row>
    <row r="178" spans="1:58" s="14" customFormat="1" ht="41.25" customHeight="1" x14ac:dyDescent="0.2">
      <c r="A178" s="32"/>
      <c r="B178" s="13"/>
      <c r="C178" s="13"/>
      <c r="D178" s="13"/>
      <c r="E178" s="13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F178" s="13"/>
      <c r="AG178" s="13"/>
      <c r="AH178" s="13"/>
      <c r="AI178" s="13"/>
      <c r="AJ178" s="13"/>
      <c r="AK178" s="13"/>
      <c r="AL178" s="13"/>
      <c r="AM178" s="13"/>
      <c r="AN178" s="13"/>
      <c r="AO178" s="13"/>
      <c r="AP178" s="13"/>
      <c r="AQ178" s="13"/>
      <c r="AR178" s="13"/>
      <c r="AS178" s="13"/>
      <c r="AT178" s="13"/>
      <c r="AU178" s="13"/>
      <c r="AV178" s="13"/>
      <c r="AW178" s="13"/>
      <c r="AX178" s="13"/>
      <c r="AY178" s="13"/>
      <c r="AZ178" s="13"/>
      <c r="BA178" s="13"/>
      <c r="BB178" s="13"/>
      <c r="BC178" s="13"/>
      <c r="BD178" s="13"/>
      <c r="BE178" s="13"/>
      <c r="BF178" s="13"/>
    </row>
    <row r="179" spans="1:58" s="14" customFormat="1" ht="41.25" customHeight="1" x14ac:dyDescent="0.2">
      <c r="A179" s="32"/>
      <c r="B179" s="13"/>
      <c r="C179" s="13"/>
      <c r="D179" s="13"/>
      <c r="E179" s="13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F179" s="13"/>
      <c r="AG179" s="13"/>
      <c r="AH179" s="13"/>
      <c r="AI179" s="13"/>
      <c r="AJ179" s="13"/>
      <c r="AK179" s="13"/>
      <c r="AL179" s="13"/>
      <c r="AM179" s="13"/>
      <c r="AN179" s="13"/>
      <c r="AO179" s="13"/>
      <c r="AP179" s="13"/>
      <c r="AQ179" s="13"/>
      <c r="AR179" s="13"/>
      <c r="AS179" s="13"/>
      <c r="AT179" s="13"/>
      <c r="AU179" s="13"/>
      <c r="AV179" s="13"/>
      <c r="AW179" s="13"/>
      <c r="AX179" s="13"/>
      <c r="AY179" s="13"/>
      <c r="AZ179" s="13"/>
      <c r="BA179" s="13"/>
      <c r="BB179" s="13"/>
      <c r="BC179" s="13"/>
      <c r="BD179" s="13"/>
      <c r="BE179" s="13"/>
      <c r="BF179" s="13"/>
    </row>
    <row r="180" spans="1:58" s="14" customFormat="1" ht="41.25" customHeight="1" x14ac:dyDescent="0.2">
      <c r="A180" s="32"/>
      <c r="B180" s="13"/>
      <c r="C180" s="13"/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F180" s="13"/>
      <c r="AG180" s="13"/>
      <c r="AH180" s="13"/>
      <c r="AI180" s="13"/>
      <c r="AJ180" s="13"/>
      <c r="AK180" s="13"/>
      <c r="AL180" s="13"/>
      <c r="AM180" s="13"/>
      <c r="AN180" s="13"/>
      <c r="AO180" s="13"/>
      <c r="AP180" s="13"/>
      <c r="AQ180" s="13"/>
      <c r="AR180" s="13"/>
      <c r="AS180" s="13"/>
      <c r="AT180" s="13"/>
      <c r="AU180" s="13"/>
      <c r="AV180" s="13"/>
      <c r="AW180" s="13"/>
      <c r="AX180" s="13"/>
      <c r="AY180" s="13"/>
      <c r="AZ180" s="13"/>
      <c r="BA180" s="13"/>
      <c r="BB180" s="13"/>
      <c r="BC180" s="13"/>
      <c r="BD180" s="13"/>
      <c r="BE180" s="13"/>
      <c r="BF180" s="13"/>
    </row>
    <row r="181" spans="1:58" s="14" customFormat="1" ht="41.25" customHeight="1" x14ac:dyDescent="0.2">
      <c r="A181" s="32"/>
      <c r="B181" s="13"/>
      <c r="C181" s="13"/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 s="13"/>
      <c r="AJ181" s="13"/>
      <c r="AK181" s="13"/>
      <c r="AL181" s="13"/>
      <c r="AM181" s="13"/>
      <c r="AN181" s="13"/>
      <c r="AO181" s="13"/>
      <c r="AP181" s="13"/>
      <c r="AQ181" s="13"/>
      <c r="AR181" s="13"/>
      <c r="AS181" s="13"/>
      <c r="AT181" s="13"/>
      <c r="AU181" s="13"/>
      <c r="AV181" s="13"/>
      <c r="AW181" s="13"/>
      <c r="AX181" s="13"/>
      <c r="AY181" s="13"/>
      <c r="AZ181" s="13"/>
      <c r="BA181" s="13"/>
      <c r="BB181" s="13"/>
      <c r="BC181" s="13"/>
      <c r="BD181" s="13"/>
      <c r="BE181" s="13"/>
      <c r="BF181" s="13"/>
    </row>
    <row r="182" spans="1:58" s="14" customFormat="1" ht="41.25" customHeight="1" x14ac:dyDescent="0.2">
      <c r="A182" s="32"/>
      <c r="B182" s="13"/>
      <c r="C182" s="13"/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 s="13"/>
      <c r="AI182" s="13"/>
      <c r="AJ182" s="13"/>
      <c r="AK182" s="13"/>
      <c r="AL182" s="13"/>
      <c r="AM182" s="13"/>
      <c r="AN182" s="13"/>
      <c r="AO182" s="13"/>
      <c r="AP182" s="13"/>
      <c r="AQ182" s="13"/>
      <c r="AR182" s="13"/>
      <c r="AS182" s="13"/>
      <c r="AT182" s="13"/>
      <c r="AU182" s="13"/>
      <c r="AV182" s="13"/>
      <c r="AW182" s="13"/>
      <c r="AX182" s="13"/>
      <c r="AY182" s="13"/>
      <c r="AZ182" s="13"/>
      <c r="BA182" s="13"/>
      <c r="BB182" s="13"/>
      <c r="BC182" s="13"/>
      <c r="BD182" s="13"/>
      <c r="BE182" s="13"/>
      <c r="BF182" s="13"/>
    </row>
    <row r="183" spans="1:58" s="14" customFormat="1" ht="41.25" customHeight="1" x14ac:dyDescent="0.2">
      <c r="A183" s="32"/>
      <c r="B183" s="13"/>
      <c r="C183" s="13"/>
      <c r="D183" s="13"/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F183" s="13"/>
      <c r="AG183" s="13"/>
      <c r="AH183" s="13"/>
      <c r="AI183" s="13"/>
      <c r="AJ183" s="13"/>
      <c r="AK183" s="13"/>
      <c r="AL183" s="13"/>
      <c r="AM183" s="13"/>
      <c r="AN183" s="13"/>
      <c r="AO183" s="13"/>
      <c r="AP183" s="13"/>
      <c r="AQ183" s="13"/>
      <c r="AR183" s="13"/>
      <c r="AS183" s="13"/>
      <c r="AT183" s="13"/>
      <c r="AU183" s="13"/>
      <c r="AV183" s="13"/>
      <c r="AW183" s="13"/>
      <c r="AX183" s="13"/>
      <c r="AY183" s="13"/>
      <c r="AZ183" s="13"/>
      <c r="BA183" s="13"/>
      <c r="BB183" s="13"/>
      <c r="BC183" s="13"/>
      <c r="BD183" s="13"/>
      <c r="BE183" s="13"/>
      <c r="BF183" s="13"/>
    </row>
    <row r="184" spans="1:58" s="14" customFormat="1" ht="41.25" customHeight="1" x14ac:dyDescent="0.2">
      <c r="A184" s="32"/>
      <c r="B184" s="13"/>
      <c r="C184" s="13"/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F184" s="13"/>
      <c r="AG184" s="13"/>
      <c r="AH184" s="13"/>
      <c r="AI184" s="13"/>
      <c r="AJ184" s="13"/>
      <c r="AK184" s="13"/>
      <c r="AL184" s="13"/>
      <c r="AM184" s="13"/>
      <c r="AN184" s="13"/>
      <c r="AO184" s="13"/>
      <c r="AP184" s="13"/>
      <c r="AQ184" s="13"/>
      <c r="AR184" s="13"/>
      <c r="AS184" s="13"/>
      <c r="AT184" s="13"/>
      <c r="AU184" s="13"/>
      <c r="AV184" s="13"/>
      <c r="AW184" s="13"/>
      <c r="AX184" s="13"/>
      <c r="AY184" s="13"/>
      <c r="AZ184" s="13"/>
      <c r="BA184" s="13"/>
      <c r="BB184" s="13"/>
      <c r="BC184" s="13"/>
      <c r="BD184" s="13"/>
      <c r="BE184" s="13"/>
      <c r="BF184" s="13"/>
    </row>
    <row r="185" spans="1:58" s="14" customFormat="1" ht="41.25" customHeight="1" x14ac:dyDescent="0.2">
      <c r="A185" s="32"/>
      <c r="B185" s="13"/>
      <c r="C185" s="13"/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 s="13"/>
      <c r="AJ185" s="13"/>
      <c r="AK185" s="13"/>
      <c r="AL185" s="13"/>
      <c r="AM185" s="13"/>
      <c r="AN185" s="13"/>
      <c r="AO185" s="13"/>
      <c r="AP185" s="13"/>
      <c r="AQ185" s="13"/>
      <c r="AR185" s="13"/>
      <c r="AS185" s="13"/>
      <c r="AT185" s="13"/>
      <c r="AU185" s="13"/>
      <c r="AV185" s="13"/>
      <c r="AW185" s="13"/>
      <c r="AX185" s="13"/>
      <c r="AY185" s="13"/>
      <c r="AZ185" s="13"/>
      <c r="BA185" s="13"/>
      <c r="BB185" s="13"/>
      <c r="BC185" s="13"/>
      <c r="BD185" s="13"/>
      <c r="BE185" s="13"/>
      <c r="BF185" s="13"/>
    </row>
    <row r="186" spans="1:58" s="14" customFormat="1" ht="41.25" customHeight="1" x14ac:dyDescent="0.2">
      <c r="A186" s="32"/>
      <c r="B186" s="13"/>
      <c r="C186" s="13"/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 s="13"/>
      <c r="AJ186" s="13"/>
      <c r="AK186" s="13"/>
      <c r="AL186" s="13"/>
      <c r="AM186" s="13"/>
      <c r="AN186" s="13"/>
      <c r="AO186" s="13"/>
      <c r="AP186" s="13"/>
      <c r="AQ186" s="13"/>
      <c r="AR186" s="13"/>
      <c r="AS186" s="13"/>
      <c r="AT186" s="13"/>
      <c r="AU186" s="13"/>
      <c r="AV186" s="13"/>
      <c r="AW186" s="13"/>
      <c r="AX186" s="13"/>
      <c r="AY186" s="13"/>
      <c r="AZ186" s="13"/>
      <c r="BA186" s="13"/>
      <c r="BB186" s="13"/>
      <c r="BC186" s="13"/>
      <c r="BD186" s="13"/>
      <c r="BE186" s="13"/>
      <c r="BF186" s="13"/>
    </row>
    <row r="187" spans="1:58" s="14" customFormat="1" ht="41.25" customHeight="1" x14ac:dyDescent="0.2">
      <c r="A187" s="32"/>
      <c r="B187" s="13"/>
      <c r="C187" s="13"/>
      <c r="D187" s="13"/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F187" s="13"/>
      <c r="AG187" s="13"/>
      <c r="AH187" s="13"/>
      <c r="AI187" s="13"/>
      <c r="AJ187" s="13"/>
      <c r="AK187" s="13"/>
      <c r="AL187" s="13"/>
      <c r="AM187" s="13"/>
      <c r="AN187" s="13"/>
      <c r="AO187" s="13"/>
      <c r="AP187" s="13"/>
      <c r="AQ187" s="13"/>
      <c r="AR187" s="13"/>
      <c r="AS187" s="13"/>
      <c r="AT187" s="13"/>
      <c r="AU187" s="13"/>
      <c r="AV187" s="13"/>
      <c r="AW187" s="13"/>
      <c r="AX187" s="13"/>
      <c r="AY187" s="13"/>
      <c r="AZ187" s="13"/>
      <c r="BA187" s="13"/>
      <c r="BB187" s="13"/>
      <c r="BC187" s="13"/>
      <c r="BD187" s="13"/>
      <c r="BE187" s="13"/>
      <c r="BF187" s="13"/>
    </row>
    <row r="188" spans="1:58" s="14" customFormat="1" ht="41.25" customHeight="1" x14ac:dyDescent="0.2">
      <c r="A188" s="32"/>
      <c r="B188" s="13"/>
      <c r="C188" s="13"/>
      <c r="D188" s="13"/>
      <c r="E188" s="13"/>
      <c r="F188" s="13"/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F188" s="13"/>
      <c r="AG188" s="13"/>
      <c r="AH188" s="13"/>
      <c r="AI188" s="13"/>
      <c r="AJ188" s="13"/>
      <c r="AK188" s="13"/>
      <c r="AL188" s="13"/>
      <c r="AM188" s="13"/>
      <c r="AN188" s="13"/>
      <c r="AO188" s="13"/>
      <c r="AP188" s="13"/>
      <c r="AQ188" s="13"/>
      <c r="AR188" s="13"/>
      <c r="AS188" s="13"/>
      <c r="AT188" s="13"/>
      <c r="AU188" s="13"/>
      <c r="AV188" s="13"/>
      <c r="AW188" s="13"/>
      <c r="AX188" s="13"/>
      <c r="AY188" s="13"/>
      <c r="AZ188" s="13"/>
      <c r="BA188" s="13"/>
      <c r="BB188" s="13"/>
      <c r="BC188" s="13"/>
      <c r="BD188" s="13"/>
      <c r="BE188" s="13"/>
      <c r="BF188" s="13"/>
    </row>
    <row r="189" spans="1:58" s="14" customFormat="1" ht="41.25" customHeight="1" x14ac:dyDescent="0.2">
      <c r="A189" s="32"/>
      <c r="B189" s="13"/>
      <c r="C189" s="13"/>
      <c r="D189" s="13"/>
      <c r="E189" s="13"/>
      <c r="F189" s="13"/>
      <c r="G189" s="13"/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R189" s="13"/>
      <c r="S189" s="13"/>
      <c r="T189" s="13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F189" s="13"/>
      <c r="AG189" s="13"/>
      <c r="AH189" s="13"/>
      <c r="AI189" s="13"/>
      <c r="AJ189" s="13"/>
      <c r="AK189" s="13"/>
      <c r="AL189" s="13"/>
      <c r="AM189" s="13"/>
      <c r="AN189" s="13"/>
      <c r="AO189" s="13"/>
      <c r="AP189" s="13"/>
      <c r="AQ189" s="13"/>
      <c r="AR189" s="13"/>
      <c r="AS189" s="13"/>
      <c r="AT189" s="13"/>
      <c r="AU189" s="13"/>
      <c r="AV189" s="13"/>
      <c r="AW189" s="13"/>
      <c r="AX189" s="13"/>
      <c r="AY189" s="13"/>
      <c r="AZ189" s="13"/>
      <c r="BA189" s="13"/>
      <c r="BB189" s="13"/>
      <c r="BC189" s="13"/>
      <c r="BD189" s="13"/>
      <c r="BE189" s="13"/>
      <c r="BF189" s="13"/>
    </row>
    <row r="190" spans="1:58" s="14" customFormat="1" ht="41.25" customHeight="1" x14ac:dyDescent="0.2">
      <c r="A190" s="32"/>
      <c r="B190" s="13"/>
      <c r="C190" s="13"/>
      <c r="D190" s="13"/>
      <c r="E190" s="13"/>
      <c r="F190" s="13"/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13"/>
      <c r="R190" s="13"/>
      <c r="S190" s="13"/>
      <c r="T190" s="13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F190" s="13"/>
      <c r="AG190" s="13"/>
      <c r="AH190" s="13"/>
      <c r="AI190" s="13"/>
      <c r="AJ190" s="13"/>
      <c r="AK190" s="13"/>
      <c r="AL190" s="13"/>
      <c r="AM190" s="13"/>
      <c r="AN190" s="13"/>
      <c r="AO190" s="13"/>
      <c r="AP190" s="13"/>
      <c r="AQ190" s="13"/>
      <c r="AR190" s="13"/>
      <c r="AS190" s="13"/>
      <c r="AT190" s="13"/>
      <c r="AU190" s="13"/>
      <c r="AV190" s="13"/>
      <c r="AW190" s="13"/>
      <c r="AX190" s="13"/>
      <c r="AY190" s="13"/>
      <c r="AZ190" s="13"/>
      <c r="BA190" s="13"/>
      <c r="BB190" s="13"/>
      <c r="BC190" s="13"/>
      <c r="BD190" s="13"/>
      <c r="BE190" s="13"/>
      <c r="BF190" s="13"/>
    </row>
    <row r="191" spans="1:58" s="14" customFormat="1" ht="41.25" customHeight="1" x14ac:dyDescent="0.2">
      <c r="A191" s="13"/>
      <c r="B191" s="13"/>
      <c r="C191" s="13"/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 s="13"/>
      <c r="AJ191" s="13"/>
      <c r="AK191" s="13"/>
      <c r="AL191" s="13"/>
      <c r="AM191" s="13"/>
      <c r="AN191" s="13"/>
      <c r="AO191" s="13"/>
      <c r="AP191" s="13"/>
      <c r="AQ191" s="13"/>
      <c r="AR191" s="13"/>
      <c r="AS191" s="13"/>
      <c r="AT191" s="13"/>
      <c r="AU191" s="13"/>
      <c r="AV191" s="13"/>
      <c r="AW191" s="13"/>
      <c r="AX191" s="13"/>
      <c r="AY191" s="13"/>
      <c r="AZ191" s="13"/>
      <c r="BA191" s="13"/>
      <c r="BB191" s="13"/>
      <c r="BC191" s="13"/>
      <c r="BD191" s="13"/>
      <c r="BE191" s="13"/>
      <c r="BF191" s="13"/>
    </row>
    <row r="192" spans="1:58" s="14" customFormat="1" ht="41.25" customHeight="1" x14ac:dyDescent="0.2">
      <c r="A192" s="13"/>
      <c r="B192" s="13"/>
      <c r="C192" s="13"/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 s="13"/>
      <c r="AI192" s="13"/>
      <c r="AJ192" s="13"/>
      <c r="AK192" s="13"/>
      <c r="AL192" s="13"/>
      <c r="AM192" s="13"/>
      <c r="AN192" s="13"/>
      <c r="AO192" s="13"/>
      <c r="AP192" s="13"/>
      <c r="AQ192" s="13"/>
      <c r="AR192" s="13"/>
      <c r="AS192" s="13"/>
      <c r="AT192" s="13"/>
      <c r="AU192" s="13"/>
      <c r="AV192" s="13"/>
      <c r="AW192" s="13"/>
      <c r="AX192" s="13"/>
      <c r="AY192" s="13"/>
      <c r="AZ192" s="13"/>
      <c r="BA192" s="13"/>
      <c r="BB192" s="13"/>
      <c r="BC192" s="13"/>
      <c r="BD192" s="13"/>
      <c r="BE192" s="13"/>
      <c r="BF192" s="13"/>
    </row>
    <row r="193" spans="1:58" s="14" customFormat="1" ht="41.25" customHeight="1" x14ac:dyDescent="0.2">
      <c r="A193" s="13"/>
      <c r="B193" s="13"/>
      <c r="C193" s="13"/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 s="13"/>
      <c r="AJ193" s="13"/>
      <c r="AK193" s="13"/>
      <c r="AL193" s="13"/>
      <c r="AM193" s="13"/>
      <c r="AN193" s="13"/>
      <c r="AO193" s="13"/>
      <c r="AP193" s="13"/>
      <c r="AQ193" s="13"/>
      <c r="AR193" s="13"/>
      <c r="AS193" s="13"/>
      <c r="AT193" s="13"/>
      <c r="AU193" s="13"/>
      <c r="AV193" s="13"/>
      <c r="AW193" s="13"/>
      <c r="AX193" s="13"/>
      <c r="AY193" s="13"/>
      <c r="AZ193" s="13"/>
      <c r="BA193" s="13"/>
      <c r="BB193" s="13"/>
      <c r="BC193" s="13"/>
      <c r="BD193" s="13"/>
      <c r="BE193" s="13"/>
      <c r="BF193" s="13"/>
    </row>
    <row r="194" spans="1:58" s="14" customFormat="1" ht="41.25" customHeight="1" x14ac:dyDescent="0.2">
      <c r="A194" s="13"/>
      <c r="B194" s="13"/>
      <c r="C194" s="13"/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 s="13"/>
      <c r="AJ194" s="13"/>
      <c r="AK194" s="13"/>
      <c r="AL194" s="13"/>
      <c r="AM194" s="13"/>
      <c r="AN194" s="13"/>
      <c r="AO194" s="13"/>
      <c r="AP194" s="13"/>
      <c r="AQ194" s="13"/>
      <c r="AR194" s="13"/>
      <c r="AS194" s="13"/>
      <c r="AT194" s="13"/>
      <c r="AU194" s="13"/>
      <c r="AV194" s="13"/>
      <c r="AW194" s="13"/>
      <c r="AX194" s="13"/>
      <c r="AY194" s="13"/>
      <c r="AZ194" s="13"/>
      <c r="BA194" s="13"/>
      <c r="BB194" s="13"/>
      <c r="BC194" s="13"/>
      <c r="BD194" s="13"/>
      <c r="BE194" s="13"/>
      <c r="BF194" s="13"/>
    </row>
    <row r="195" spans="1:58" s="14" customFormat="1" ht="41.25" customHeight="1" x14ac:dyDescent="0.2">
      <c r="A195" s="13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13"/>
    </row>
    <row r="196" spans="1:58" s="14" customFormat="1" ht="41.25" customHeight="1" x14ac:dyDescent="0.2">
      <c r="A196" s="13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13"/>
    </row>
    <row r="197" spans="1:58" s="14" customFormat="1" ht="41.25" customHeight="1" x14ac:dyDescent="0.2">
      <c r="A197" s="13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13"/>
    </row>
    <row r="198" spans="1:58" s="14" customFormat="1" ht="41.25" customHeight="1" x14ac:dyDescent="0.2">
      <c r="A198" s="13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13"/>
    </row>
    <row r="199" spans="1:58" s="14" customFormat="1" ht="41.25" customHeight="1" x14ac:dyDescent="0.2">
      <c r="A199" s="13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13"/>
    </row>
    <row r="200" spans="1:58" s="14" customFormat="1" ht="41.25" customHeight="1" x14ac:dyDescent="0.2">
      <c r="A200" s="13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13"/>
    </row>
    <row r="201" spans="1:58" s="14" customFormat="1" ht="41.25" customHeight="1" x14ac:dyDescent="0.2">
      <c r="A201" s="13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13"/>
    </row>
    <row r="202" spans="1:58" s="14" customFormat="1" ht="41.25" customHeight="1" x14ac:dyDescent="0.2">
      <c r="A202" s="13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13"/>
    </row>
    <row r="203" spans="1:58" s="14" customFormat="1" ht="41.25" customHeight="1" x14ac:dyDescent="0.2">
      <c r="A203" s="13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13"/>
    </row>
    <row r="204" spans="1:58" s="14" customFormat="1" ht="41.25" customHeight="1" x14ac:dyDescent="0.2">
      <c r="A204" s="13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13"/>
    </row>
    <row r="205" spans="1:58" s="14" customFormat="1" ht="41.25" customHeight="1" x14ac:dyDescent="0.2">
      <c r="A205" s="13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13"/>
    </row>
    <row r="206" spans="1:58" s="14" customFormat="1" ht="41.25" customHeight="1" x14ac:dyDescent="0.2">
      <c r="A206" s="13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13"/>
    </row>
    <row r="207" spans="1:58" s="14" customFormat="1" ht="41.25" customHeight="1" x14ac:dyDescent="0.2">
      <c r="A207" s="13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13"/>
    </row>
    <row r="208" spans="1:58" s="14" customFormat="1" ht="41.25" customHeight="1" x14ac:dyDescent="0.2">
      <c r="A208" s="13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13"/>
    </row>
    <row r="209" spans="1:58" s="14" customFormat="1" ht="41.25" customHeight="1" x14ac:dyDescent="0.2">
      <c r="A209" s="13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13"/>
    </row>
    <row r="210" spans="1:58" s="14" customFormat="1" ht="41.25" customHeight="1" x14ac:dyDescent="0.2">
      <c r="A210" s="13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13"/>
    </row>
    <row r="211" spans="1:58" s="14" customFormat="1" ht="41.25" customHeight="1" x14ac:dyDescent="0.2">
      <c r="A211" s="13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13"/>
    </row>
    <row r="212" spans="1:58" s="14" customFormat="1" ht="41.25" customHeight="1" x14ac:dyDescent="0.2">
      <c r="A212" s="13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13"/>
    </row>
    <row r="213" spans="1:58" s="14" customFormat="1" ht="41.25" customHeight="1" x14ac:dyDescent="0.2">
      <c r="A213" s="13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13"/>
    </row>
    <row r="214" spans="1:58" s="14" customFormat="1" ht="41.25" customHeight="1" x14ac:dyDescent="0.2">
      <c r="A214" s="13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13"/>
    </row>
    <row r="215" spans="1:58" s="14" customFormat="1" ht="41.25" customHeight="1" x14ac:dyDescent="0.2">
      <c r="A215" s="13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13"/>
    </row>
    <row r="216" spans="1:58" s="14" customFormat="1" ht="41.25" customHeight="1" x14ac:dyDescent="0.2">
      <c r="A216" s="13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13"/>
    </row>
    <row r="217" spans="1:58" s="14" customFormat="1" ht="41.25" customHeight="1" x14ac:dyDescent="0.2">
      <c r="A217" s="13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13"/>
    </row>
    <row r="218" spans="1:58" s="14" customFormat="1" ht="41.25" customHeight="1" x14ac:dyDescent="0.2">
      <c r="A218" s="13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13"/>
    </row>
    <row r="219" spans="1:58" s="14" customFormat="1" ht="41.25" customHeight="1" x14ac:dyDescent="0.2">
      <c r="A219" s="13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13"/>
    </row>
    <row r="220" spans="1:58" s="14" customFormat="1" ht="41.25" customHeight="1" x14ac:dyDescent="0.2">
      <c r="A220" s="13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13"/>
    </row>
    <row r="221" spans="1:58" s="14" customFormat="1" ht="41.25" customHeight="1" x14ac:dyDescent="0.2">
      <c r="A221" s="13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13"/>
    </row>
    <row r="222" spans="1:58" s="14" customFormat="1" ht="41.25" customHeight="1" x14ac:dyDescent="0.2">
      <c r="A222" s="13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13"/>
    </row>
    <row r="223" spans="1:58" s="14" customFormat="1" ht="41.25" customHeight="1" x14ac:dyDescent="0.2">
      <c r="A223" s="13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13"/>
    </row>
    <row r="224" spans="1:58" s="14" customFormat="1" ht="41.25" customHeight="1" x14ac:dyDescent="0.2">
      <c r="A224" s="13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13"/>
    </row>
    <row r="225" spans="1:58" s="14" customFormat="1" ht="41.25" customHeight="1" x14ac:dyDescent="0.2">
      <c r="A225" s="13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13"/>
    </row>
    <row r="226" spans="1:58" s="14" customFormat="1" ht="41.25" customHeight="1" x14ac:dyDescent="0.2">
      <c r="A226" s="13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13"/>
    </row>
    <row r="227" spans="1:58" ht="41.25" customHeight="1" x14ac:dyDescent="0.2"/>
    <row r="228" spans="1:58" ht="41.25" customHeight="1" x14ac:dyDescent="0.2"/>
    <row r="229" spans="1:58" ht="41.25" customHeight="1" x14ac:dyDescent="0.2"/>
    <row r="230" spans="1:58" ht="41.25" customHeight="1" x14ac:dyDescent="0.2"/>
    <row r="231" spans="1:58" ht="41.25" customHeight="1" x14ac:dyDescent="0.2"/>
    <row r="232" spans="1:58" ht="41.25" customHeight="1" x14ac:dyDescent="0.2"/>
    <row r="233" spans="1:58" ht="41.25" customHeight="1" x14ac:dyDescent="0.2"/>
    <row r="234" spans="1:58" ht="41.25" customHeight="1" x14ac:dyDescent="0.2"/>
    <row r="235" spans="1:58" ht="41.25" customHeight="1" x14ac:dyDescent="0.2"/>
  </sheetData>
  <mergeCells count="221">
    <mergeCell ref="BB104:BB105"/>
    <mergeCell ref="BC104:BC105"/>
    <mergeCell ref="A83:A85"/>
    <mergeCell ref="N113:AN115"/>
    <mergeCell ref="U104:U105"/>
    <mergeCell ref="T104:T105"/>
    <mergeCell ref="S104:S105"/>
    <mergeCell ref="R104:R105"/>
    <mergeCell ref="Q104:Q105"/>
    <mergeCell ref="P104:P105"/>
    <mergeCell ref="O104:O105"/>
    <mergeCell ref="N104:N105"/>
    <mergeCell ref="M104:M105"/>
    <mergeCell ref="L104:L105"/>
    <mergeCell ref="K104:K105"/>
    <mergeCell ref="J104:J105"/>
    <mergeCell ref="I104:I105"/>
    <mergeCell ref="H104:H105"/>
    <mergeCell ref="G104:G105"/>
    <mergeCell ref="F104:F105"/>
    <mergeCell ref="E104:E105"/>
    <mergeCell ref="D104:D105"/>
    <mergeCell ref="AS104:AS105"/>
    <mergeCell ref="BD87:BE87"/>
    <mergeCell ref="BD88:BE88"/>
    <mergeCell ref="BD89:BE89"/>
    <mergeCell ref="BD90:BE90"/>
    <mergeCell ref="BD92:BE92"/>
    <mergeCell ref="AP104:AP105"/>
    <mergeCell ref="AQ104:AQ105"/>
    <mergeCell ref="AR104:AR105"/>
    <mergeCell ref="AG104:AG105"/>
    <mergeCell ref="AH104:AH105"/>
    <mergeCell ref="AI104:AI105"/>
    <mergeCell ref="AT104:AT105"/>
    <mergeCell ref="AU104:AU105"/>
    <mergeCell ref="AV104:AV105"/>
    <mergeCell ref="AW104:AW105"/>
    <mergeCell ref="AX104:AX105"/>
    <mergeCell ref="AY104:AY105"/>
    <mergeCell ref="AZ104:AZ105"/>
    <mergeCell ref="BA104:BA105"/>
    <mergeCell ref="AJ104:AJ105"/>
    <mergeCell ref="AK104:AK105"/>
    <mergeCell ref="AL104:AL105"/>
    <mergeCell ref="AM104:AM105"/>
    <mergeCell ref="AN104:AN105"/>
    <mergeCell ref="BD110:BE110"/>
    <mergeCell ref="BD91:BE91"/>
    <mergeCell ref="BD93:BE93"/>
    <mergeCell ref="BD94:BE94"/>
    <mergeCell ref="BD95:BE95"/>
    <mergeCell ref="BD96:BE96"/>
    <mergeCell ref="BD99:BE99"/>
    <mergeCell ref="BD100:BE100"/>
    <mergeCell ref="BD101:BE101"/>
    <mergeCell ref="BD102:BE102"/>
    <mergeCell ref="BD103:BE103"/>
    <mergeCell ref="BD104:BE105"/>
    <mergeCell ref="BD106:BE106"/>
    <mergeCell ref="BD107:BE107"/>
    <mergeCell ref="H13:AP13"/>
    <mergeCell ref="H14:AP14"/>
    <mergeCell ref="X33:Z33"/>
    <mergeCell ref="B15:BD15"/>
    <mergeCell ref="D84:BE84"/>
    <mergeCell ref="C46:C47"/>
    <mergeCell ref="B46:B47"/>
    <mergeCell ref="B79:D79"/>
    <mergeCell ref="B78:D78"/>
    <mergeCell ref="C62:C63"/>
    <mergeCell ref="C64:C65"/>
    <mergeCell ref="C66:C67"/>
    <mergeCell ref="B54:B55"/>
    <mergeCell ref="C54:C55"/>
    <mergeCell ref="B72:B73"/>
    <mergeCell ref="C72:C73"/>
    <mergeCell ref="B80:D80"/>
    <mergeCell ref="W21:AQ21"/>
    <mergeCell ref="A81:BE81"/>
    <mergeCell ref="A82:BE82"/>
    <mergeCell ref="BD83:BE83"/>
    <mergeCell ref="CG108:CG109"/>
    <mergeCell ref="CH108:CH109"/>
    <mergeCell ref="CC108:CC109"/>
    <mergeCell ref="CD108:CD109"/>
    <mergeCell ref="CE108:CE109"/>
    <mergeCell ref="CF108:CF109"/>
    <mergeCell ref="BY108:BY109"/>
    <mergeCell ref="BZ108:BZ109"/>
    <mergeCell ref="BT108:BT109"/>
    <mergeCell ref="CA108:CA109"/>
    <mergeCell ref="CB108:CB109"/>
    <mergeCell ref="BU108:BU109"/>
    <mergeCell ref="BV108:BV109"/>
    <mergeCell ref="BW108:BW109"/>
    <mergeCell ref="BX108:BX109"/>
    <mergeCell ref="BS108:BS109"/>
    <mergeCell ref="BI108:BI109"/>
    <mergeCell ref="BJ108:BJ109"/>
    <mergeCell ref="BM108:BM109"/>
    <mergeCell ref="C36:C37"/>
    <mergeCell ref="B48:B49"/>
    <mergeCell ref="B56:B57"/>
    <mergeCell ref="C56:C57"/>
    <mergeCell ref="BO108:BO109"/>
    <mergeCell ref="BP108:BP109"/>
    <mergeCell ref="BH108:BH109"/>
    <mergeCell ref="BK108:BK109"/>
    <mergeCell ref="BL108:BL109"/>
    <mergeCell ref="BQ108:BQ109"/>
    <mergeCell ref="BR108:BR109"/>
    <mergeCell ref="BN108:BN109"/>
    <mergeCell ref="B62:B63"/>
    <mergeCell ref="BG108:BG109"/>
    <mergeCell ref="BF108:BF109"/>
    <mergeCell ref="V104:V105"/>
    <mergeCell ref="W104:W105"/>
    <mergeCell ref="C48:C49"/>
    <mergeCell ref="B50:B51"/>
    <mergeCell ref="C50:C51"/>
    <mergeCell ref="C19:P19"/>
    <mergeCell ref="A36:A39"/>
    <mergeCell ref="C44:C45"/>
    <mergeCell ref="B44:B45"/>
    <mergeCell ref="B40:B41"/>
    <mergeCell ref="C40:C41"/>
    <mergeCell ref="B38:B39"/>
    <mergeCell ref="C38:C39"/>
    <mergeCell ref="A33:A35"/>
    <mergeCell ref="B25:BD25"/>
    <mergeCell ref="D33:D35"/>
    <mergeCell ref="E34:BE34"/>
    <mergeCell ref="B33:B35"/>
    <mergeCell ref="C33:C35"/>
    <mergeCell ref="B36:B37"/>
    <mergeCell ref="C42:C43"/>
    <mergeCell ref="B42:B43"/>
    <mergeCell ref="F33:H33"/>
    <mergeCell ref="AT21:BD21"/>
    <mergeCell ref="A142:A145"/>
    <mergeCell ref="B111:B114"/>
    <mergeCell ref="C111:C114"/>
    <mergeCell ref="B110:C110"/>
    <mergeCell ref="B104:B105"/>
    <mergeCell ref="C104:C105"/>
    <mergeCell ref="B83:B85"/>
    <mergeCell ref="C83:C85"/>
    <mergeCell ref="AD111:AR111"/>
    <mergeCell ref="W83:Y83"/>
    <mergeCell ref="A86:A90"/>
    <mergeCell ref="K112:AQ112"/>
    <mergeCell ref="AB104:AB105"/>
    <mergeCell ref="AC104:AC105"/>
    <mergeCell ref="AD104:AD105"/>
    <mergeCell ref="AE104:AE105"/>
    <mergeCell ref="AF104:AF105"/>
    <mergeCell ref="AO104:AO105"/>
    <mergeCell ref="X104:X105"/>
    <mergeCell ref="Y104:Y105"/>
    <mergeCell ref="Z104:Z105"/>
    <mergeCell ref="AA104:AA105"/>
    <mergeCell ref="N1:AY1"/>
    <mergeCell ref="AO3:BD3"/>
    <mergeCell ref="AO4:BD4"/>
    <mergeCell ref="AO5:BD5"/>
    <mergeCell ref="AO6:BE6"/>
    <mergeCell ref="B52:B53"/>
    <mergeCell ref="C52:C53"/>
    <mergeCell ref="E83:G83"/>
    <mergeCell ref="B70:B71"/>
    <mergeCell ref="C70:C71"/>
    <mergeCell ref="C68:C69"/>
    <mergeCell ref="B68:B69"/>
    <mergeCell ref="B66:B67"/>
    <mergeCell ref="B74:B75"/>
    <mergeCell ref="AT32:BD32"/>
    <mergeCell ref="AQ29:BD29"/>
    <mergeCell ref="AP30:BD30"/>
    <mergeCell ref="AQ31:BD31"/>
    <mergeCell ref="C22:P22"/>
    <mergeCell ref="W22:BD22"/>
    <mergeCell ref="AT23:BD23"/>
    <mergeCell ref="W24:BD24"/>
    <mergeCell ref="H16:BA16"/>
    <mergeCell ref="W20:AZ20"/>
    <mergeCell ref="W23:AS23"/>
    <mergeCell ref="C20:P20"/>
    <mergeCell ref="B21:Q21"/>
    <mergeCell ref="J33:L33"/>
    <mergeCell ref="N33:Q33"/>
    <mergeCell ref="R33:U33"/>
    <mergeCell ref="AB33:AC33"/>
    <mergeCell ref="AE33:AH33"/>
    <mergeCell ref="AJ33:AL33"/>
    <mergeCell ref="AN33:AQ33"/>
    <mergeCell ref="AR33:AU33"/>
    <mergeCell ref="B58:B59"/>
    <mergeCell ref="C58:C59"/>
    <mergeCell ref="B60:B61"/>
    <mergeCell ref="C60:C61"/>
    <mergeCell ref="BD97:BE97"/>
    <mergeCell ref="BD98:BE98"/>
    <mergeCell ref="AR108:AR109"/>
    <mergeCell ref="BD108:BE109"/>
    <mergeCell ref="BA33:BD33"/>
    <mergeCell ref="I83:K83"/>
    <mergeCell ref="M83:P83"/>
    <mergeCell ref="Q83:T83"/>
    <mergeCell ref="AA83:AB83"/>
    <mergeCell ref="AD83:AG83"/>
    <mergeCell ref="AI83:AK83"/>
    <mergeCell ref="AM83:AP83"/>
    <mergeCell ref="AQ83:AT83"/>
    <mergeCell ref="AV83:AX83"/>
    <mergeCell ref="AZ83:BC83"/>
    <mergeCell ref="AW33:AY33"/>
    <mergeCell ref="C74:C75"/>
    <mergeCell ref="B64:B65"/>
    <mergeCell ref="BD85:BE85"/>
    <mergeCell ref="BD86:BE86"/>
  </mergeCells>
  <phoneticPr fontId="1" type="noConversion"/>
  <pageMargins left="0.59055118110236227" right="0.59055118110236227" top="0.39370078740157483" bottom="0.39370078740157483" header="0" footer="0"/>
  <pageSetup paperSize="9" scale="70" fitToHeight="0" orientation="landscape" horizontalDpi="300" verticalDpi="300" r:id="rId1"/>
  <headerFooter alignWithMargins="0"/>
  <ignoredErrors>
    <ignoredError sqref="BE55 AP51 AD37 AG37 Z64:AJ64 Z65 AA63:AE63 AF65 J63 AF79 AG63:AH63 Q63:R63 S63 AJ63 AL63 O79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3:M26"/>
  <sheetViews>
    <sheetView topLeftCell="A25" workbookViewId="0">
      <selection activeCell="R16" sqref="R16"/>
    </sheetView>
  </sheetViews>
  <sheetFormatPr defaultRowHeight="12.75" x14ac:dyDescent="0.2"/>
  <cols>
    <col min="13" max="13" width="17.28515625" customWidth="1"/>
  </cols>
  <sheetData>
    <row r="3" spans="3:13" ht="18.75" x14ac:dyDescent="0.3">
      <c r="K3" s="128"/>
      <c r="L3" s="177"/>
      <c r="M3" s="177"/>
    </row>
    <row r="4" spans="3:13" ht="18.75" x14ac:dyDescent="0.3">
      <c r="I4" s="128"/>
      <c r="J4" s="178"/>
      <c r="K4" s="178"/>
      <c r="L4" s="178"/>
      <c r="M4" s="178"/>
    </row>
    <row r="5" spans="3:13" ht="18.75" x14ac:dyDescent="0.3">
      <c r="I5" s="128"/>
      <c r="J5" s="178"/>
      <c r="K5" s="178"/>
      <c r="L5" s="178"/>
      <c r="M5" s="178"/>
    </row>
    <row r="7" spans="3:13" ht="18.75" x14ac:dyDescent="0.3">
      <c r="J7" s="128"/>
      <c r="K7" s="178"/>
      <c r="L7" s="178"/>
      <c r="M7" s="178"/>
    </row>
    <row r="9" spans="3:13" x14ac:dyDescent="0.2">
      <c r="I9" s="1"/>
    </row>
    <row r="10" spans="3:13" ht="18.75" x14ac:dyDescent="0.3">
      <c r="E10" s="163"/>
      <c r="F10" s="179"/>
      <c r="G10" s="179"/>
      <c r="H10" s="179"/>
      <c r="I10" s="179"/>
      <c r="J10" s="179"/>
      <c r="K10" s="179"/>
    </row>
    <row r="11" spans="3:13" ht="18.75" x14ac:dyDescent="0.3">
      <c r="C11" s="2"/>
      <c r="D11" s="163"/>
      <c r="E11" s="163"/>
      <c r="F11" s="163"/>
      <c r="G11" s="163"/>
      <c r="H11" s="163"/>
      <c r="I11" s="163"/>
      <c r="J11" s="163"/>
      <c r="K11" s="163"/>
      <c r="L11" s="163"/>
      <c r="M11" s="2"/>
    </row>
    <row r="12" spans="3:13" ht="18.75" x14ac:dyDescent="0.3">
      <c r="C12" s="163"/>
      <c r="D12" s="163"/>
      <c r="E12" s="163"/>
      <c r="F12" s="163"/>
      <c r="G12" s="163"/>
      <c r="H12" s="163"/>
      <c r="I12" s="163"/>
      <c r="J12" s="163"/>
      <c r="K12" s="163"/>
      <c r="L12" s="163"/>
      <c r="M12" s="163"/>
    </row>
    <row r="13" spans="3:13" ht="18.75" x14ac:dyDescent="0.3">
      <c r="C13" s="2"/>
      <c r="D13" s="2"/>
      <c r="E13" s="163"/>
      <c r="F13" s="163"/>
      <c r="G13" s="163"/>
      <c r="H13" s="163"/>
      <c r="I13" s="163"/>
      <c r="J13" s="163"/>
      <c r="K13" s="163"/>
      <c r="L13" s="2"/>
      <c r="M13" s="2"/>
    </row>
    <row r="15" spans="3:13" ht="18.75" x14ac:dyDescent="0.3">
      <c r="C15" s="180"/>
      <c r="D15" s="180"/>
      <c r="E15" s="180"/>
      <c r="F15" s="180"/>
      <c r="G15" s="180"/>
      <c r="H15" s="180"/>
      <c r="I15" s="180"/>
      <c r="J15" s="180"/>
      <c r="K15" s="180"/>
      <c r="L15" s="180"/>
      <c r="M15" s="180"/>
    </row>
    <row r="16" spans="3:13" ht="18.75" x14ac:dyDescent="0.3">
      <c r="C16" s="163"/>
      <c r="D16" s="163"/>
      <c r="E16" s="163"/>
      <c r="F16" s="163"/>
      <c r="G16" s="163"/>
      <c r="H16" s="163"/>
      <c r="I16" s="163"/>
      <c r="J16" s="163"/>
      <c r="K16" s="163"/>
      <c r="L16" s="163"/>
      <c r="M16" s="163"/>
    </row>
    <row r="17" spans="3:13" x14ac:dyDescent="0.2">
      <c r="C17" s="179"/>
      <c r="D17" s="179"/>
      <c r="E17" s="179"/>
      <c r="F17" s="179"/>
      <c r="G17" s="179"/>
      <c r="H17" s="179"/>
      <c r="I17" s="179"/>
      <c r="J17" s="179"/>
      <c r="K17" s="179"/>
      <c r="L17" s="179"/>
      <c r="M17" s="179"/>
    </row>
    <row r="23" spans="3:13" ht="66" customHeight="1" x14ac:dyDescent="0.25">
      <c r="I23" s="146"/>
      <c r="J23" s="146"/>
      <c r="K23" s="146"/>
      <c r="L23" s="146"/>
      <c r="M23" s="146"/>
    </row>
    <row r="24" spans="3:13" ht="15.75" x14ac:dyDescent="0.25">
      <c r="I24" s="133"/>
      <c r="J24" s="133"/>
      <c r="K24" s="133"/>
      <c r="L24" s="133"/>
      <c r="M24" s="133"/>
    </row>
    <row r="25" spans="3:13" ht="15.75" x14ac:dyDescent="0.25">
      <c r="I25" s="133"/>
      <c r="J25" s="133"/>
      <c r="K25" s="133"/>
      <c r="L25" s="133"/>
      <c r="M25" s="133"/>
    </row>
    <row r="26" spans="3:13" ht="15.75" x14ac:dyDescent="0.25">
      <c r="I26" s="133"/>
      <c r="J26" s="133"/>
      <c r="K26" s="133"/>
      <c r="L26" s="133"/>
      <c r="M26" s="133"/>
    </row>
  </sheetData>
  <mergeCells count="15">
    <mergeCell ref="I26:M26"/>
    <mergeCell ref="C12:M12"/>
    <mergeCell ref="E13:K13"/>
    <mergeCell ref="C15:M15"/>
    <mergeCell ref="C16:M16"/>
    <mergeCell ref="C17:M17"/>
    <mergeCell ref="I23:M23"/>
    <mergeCell ref="I24:M24"/>
    <mergeCell ref="K3:M3"/>
    <mergeCell ref="I4:M4"/>
    <mergeCell ref="I5:M5"/>
    <mergeCell ref="J7:M7"/>
    <mergeCell ref="I25:M25"/>
    <mergeCell ref="E10:K10"/>
    <mergeCell ref="D11:L11"/>
  </mergeCells>
  <phoneticPr fontId="1" type="noConversion"/>
  <pageMargins left="0.78740157480314965" right="0.59055118110236227" top="0.78740157480314965" bottom="0.78740157480314965" header="0.51181102362204722" footer="0.51181102362204722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>Колледж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Методист</dc:creator>
  <cp:lastModifiedBy>Harex</cp:lastModifiedBy>
  <cp:lastPrinted>2025-05-26T16:46:34Z</cp:lastPrinted>
  <dcterms:created xsi:type="dcterms:W3CDTF">2011-08-23T06:15:52Z</dcterms:created>
  <dcterms:modified xsi:type="dcterms:W3CDTF">2025-06-24T08:46:07Z</dcterms:modified>
</cp:coreProperties>
</file>